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<sst xmlns="http://schemas.openxmlformats.org/spreadsheetml/2006/main" count="85" uniqueCount="78">
  <si>
    <t>Consumables:</t>
  </si>
  <si>
    <t>Item:</t>
  </si>
  <si>
    <t>Cost per unit container:</t>
  </si>
  <si>
    <t>Units per unit container:</t>
  </si>
  <si>
    <t>Units per guitar:</t>
  </si>
  <si>
    <t>Cost per guitar:</t>
  </si>
  <si>
    <t>URL:</t>
  </si>
  <si>
    <t>Notes:</t>
  </si>
  <si>
    <t>Neck</t>
  </si>
  <si>
    <t>[Home Depot]</t>
  </si>
  <si>
    <t>Units are 6-foot lengths of board</t>
  </si>
  <si>
    <t>Body</t>
  </si>
  <si>
    <t>Base block</t>
  </si>
  <si>
    <t>Tuner</t>
  </si>
  <si>
    <t>http://www.stewmac.com/cgi-bin/hazel.cgi?client=a388631b6504be58e252ede8a92ff93a&amp;action=search&amp;search_field=NB%3BNM%3BWORDS%3BSPECS&amp;SEARCH_COMP=%3A&amp;SEARCH_LOGIC=%2B&amp;SEARCH_MAXHITS=10&amp;SEARCH_SPEC=0936&amp;SUBMIT_ACTION_SEARCH.x=0&amp;SUBMIT_ACTION_SEARCH.y=0</t>
  </si>
  <si>
    <t>Item #0936</t>
  </si>
  <si>
    <t>Strings</t>
  </si>
  <si>
    <t>http://www.stewmac.com/shop/Accessories/Strings/1/GHS_Mandolin_Strings/Details.html#details</t>
  </si>
  <si>
    <t>Item #1431</t>
  </si>
  <si>
    <t>Nut blanks</t>
  </si>
  <si>
    <t>http://www.stewmac.com/cgi-bin/hazel.cgi?client=a388631b6504be58e252ede8a92ff93a&amp;action=search&amp;search_field=NB%3BNM%3BWORDS%3BSPECS&amp;SEARCH_COMP=%3A&amp;SEARCH_LOGIC=%2B&amp;SEARCH_MAXHITS=10&amp;SEARCH_SPEC=0219&amp;SUBMIT_ACTION_SEARCH.x=0&amp;SUBMIT_ACTION_SEARCH.y=0</t>
  </si>
  <si>
    <t>Item #0218</t>
  </si>
  <si>
    <t>Wooden spacer board</t>
  </si>
  <si>
    <t>A strip of wood, 2.5” wide and 1/8” thick, a spacer to put the frets into; I haven't had a chance to find this</t>
  </si>
  <si>
    <t>Frets</t>
  </si>
  <si>
    <t>http://www.stewmac.com/shop/Fretting_supplies/Fretwire/1/Stewart-MacDonald_Fretwire.html</t>
  </si>
  <si>
    <t>Units are feet; item #0149-LB</t>
  </si>
  <si>
    <t>Volume Potentiometer</t>
  </si>
  <si>
    <t>http://www.stewmac.com/shop/Electronics,_pickups/Potentiometers_and_push-pull_pots/1/Potentiometers_and_Push-Pull_Pots.html</t>
  </si>
  <si>
    <t>Item #0128: 250kOhm pot.</t>
  </si>
  <si>
    <t>Volume Knob</t>
  </si>
  <si>
    <t>http://www.stewmac.com/shop/Knobs/Bell_knobs/Strat_Knobs.html</t>
  </si>
  <si>
    <t>Any of the “Volume” knobs on this page; they all cost the same</t>
  </si>
  <si>
    <t>Audio Jack</t>
  </si>
  <si>
    <t>http://www.stewmac.com/shop/Electronics,_pickups/Components:_Jacks/Switchcraft_Output_Jacks.html</t>
  </si>
  <si>
    <t>Item #4652: Mono jack</t>
  </si>
  <si>
    <t>Electric Wire</t>
  </si>
  <si>
    <t>http://www.radioshack.com/product/index.jsp?productId=2049745&amp;cp=&amp;origkw=wire&amp;kw=wire&amp;parentPage=search</t>
  </si>
  <si>
    <t>Magnet Wire</t>
  </si>
  <si>
    <t>http://www.stewmac.com/shop/Electronics,_pickups/Supplies:_Wire,_cables/Pickup_Coil_Wire.html</t>
  </si>
  <si>
    <t>Item #1462: 42-AWG wire</t>
  </si>
  <si>
    <t>Bar Magnet</t>
  </si>
  <si>
    <t>Cardboard</t>
  </si>
  <si>
    <t>There exist enough old boxes that this should be a non-issue</t>
  </si>
  <si>
    <t>Anchor screws for strings</t>
  </si>
  <si>
    <t>http://www.homedepot.com/prel80/HDUS/EN_US/jsearch/product.jsp?pn=164470</t>
  </si>
  <si>
    <t>Screws may well be the wrong diameter; this is a cost-estimate placeholder</t>
  </si>
  <si>
    <t>Wood Glue</t>
  </si>
  <si>
    <t>(Price is from the last time I bought wood glue, so it's an estimate)</t>
  </si>
  <si>
    <t>Solder</t>
  </si>
  <si>
    <t>http://www.radioshack.com/product/index.jsp?productId=2062713&amp;cp=2032058.2032236.2032313&amp;cp=2032058.2032236&amp;fbn=Type%2FSolder&amp;f=Taxonomy%2FRSK%2F2032313&amp;f=PAD%2FProduct+Type%2FSolder&amp;fbc=1&amp;categoryId=2032313&amp;kwCatId=2032058&amp;kw=solder&amp;parentPage=search</t>
  </si>
  <si>
    <t>Sandpaper</t>
  </si>
  <si>
    <t>http://www.homedepot.com/prel80/HDUS/EN_US/diy_main/pg_diy.jsp?CNTTYPE=PROD_META&amp;CNTKEY=misc%2fsearchResults.jsp&amp;BV_SessionID=@@@@1807698676.1150343068@@@@&amp;BV_EngineID=ccdkaddidfkkedlcgelceffdfgidgmm.0&amp;MID=9876</t>
  </si>
  <si>
    <t>Units are sheets of sandpaper</t>
  </si>
  <si>
    <t>Total Running Cost:</t>
  </si>
  <si>
    <t>Nonconsumables:</t>
  </si>
  <si>
    <t>Quantity that I want:</t>
  </si>
  <si>
    <t>Quantity that I currently have:</t>
  </si>
  <si>
    <t>Clamps</t>
  </si>
  <si>
    <t>2 per student</t>
  </si>
  <si>
    <t>~8?</t>
  </si>
  <si>
    <t>Fret/Nut Blank Saws</t>
  </si>
  <si>
    <t>1 per every five students-ish</t>
  </si>
  <si>
    <t>0; I might be able to pretend, though</t>
  </si>
  <si>
    <r>
      <t xml:space="preserve">These cost $22.89 apiece at </t>
    </r>
    <r>
      <rPr>
        <sz val="10"/>
        <color indexed="12"/>
        <rFont val="Arial"/>
        <family val="2"/>
      </rPr>
      <t>http://www.stewmac.com/shop/Tools/Saws/Adjustable_Fret_Slotting_Saw.html</t>
    </r>
  </si>
  <si>
    <t>Soldering Irons</t>
  </si>
  <si>
    <t>1 per every three students-ish</t>
  </si>
  <si>
    <t>1, maybe 2</t>
  </si>
  <si>
    <t>Metal Tuning Forks</t>
  </si>
  <si>
    <t>3 or more; possibly one per student</t>
  </si>
  <si>
    <t>Oscilloscope(s?)</t>
  </si>
  <si>
    <t>at least 1; possibly 2?</t>
  </si>
  <si>
    <t>Hot glue gun</t>
  </si>
  <si>
    <t>Access to a drill press (for me)</t>
  </si>
  <si>
    <t>n/a</t>
  </si>
  <si>
    <t>Amp speaker (or stereo/speaker system with appropriate inputs)</t>
  </si>
  <si>
    <t>at least 1; ideally, 2+</t>
  </si>
  <si>
    <t>0, though I could hack something together from computer speakers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</si>
</sst>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/>
    </xf>
    <xf numFmtId="165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/>
    </xf>
    <xf numFmtId="165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wmac.com/shop/Tools/Saws/Adjustable_Fret_Slotting_Saw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tabSelected="1" workbookViewId="0" topLeftCell="A1">
      <selection activeCell="C37" sqref="C37"/>
    </sheetView>
  </sheetViews>
  <sheetFormatPr defaultColWidth="12.57421875" defaultRowHeight="12.75"/>
  <cols>
    <col min="1" max="1" width="11.7109375" style="0" customWidth="1"/>
    <col min="2" max="2" width="12.8515625" style="0" customWidth="1"/>
    <col min="3" max="16384" width="11.7109375" style="0" customWidth="1"/>
  </cols>
  <sheetData>
    <row r="1" ht="12">
      <c r="B1" t="s">
        <v>0</v>
      </c>
    </row>
    <row r="2" spans="2:8" ht="12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2:8" ht="12">
      <c r="B3" t="s">
        <v>8</v>
      </c>
      <c r="C3" s="1">
        <v>2.5</v>
      </c>
      <c r="D3">
        <v>1</v>
      </c>
      <c r="E3" s="2">
        <f>1/3</f>
        <v>0.3333333333333333</v>
      </c>
      <c r="F3" s="3">
        <f>C3/D3*E3</f>
        <v>0.8333333333333333</v>
      </c>
      <c r="G3" t="s">
        <v>9</v>
      </c>
      <c r="H3" t="s">
        <v>10</v>
      </c>
    </row>
    <row r="4" spans="2:8" ht="12">
      <c r="B4" t="s">
        <v>11</v>
      </c>
      <c r="C4" s="1">
        <v>5</v>
      </c>
      <c r="D4">
        <v>1</v>
      </c>
      <c r="E4" s="4">
        <f>16/(6*12)</f>
        <v>0.2222222222222222</v>
      </c>
      <c r="F4" s="3">
        <f>C4/D4*E4</f>
        <v>1.1111111111111112</v>
      </c>
      <c r="G4" t="s">
        <v>9</v>
      </c>
      <c r="H4" t="s">
        <v>10</v>
      </c>
    </row>
    <row r="5" spans="2:8" ht="12">
      <c r="B5" t="s">
        <v>12</v>
      </c>
      <c r="C5" s="1">
        <v>2.5</v>
      </c>
      <c r="D5">
        <v>1</v>
      </c>
      <c r="E5" s="2">
        <f>5/(6*12)</f>
        <v>0.06944444444444445</v>
      </c>
      <c r="F5" s="3">
        <f>C5/D5*E5</f>
        <v>0.1736111111111111</v>
      </c>
      <c r="G5" t="s">
        <v>9</v>
      </c>
      <c r="H5" t="s">
        <v>10</v>
      </c>
    </row>
    <row r="6" spans="2:8" ht="12">
      <c r="B6" t="s">
        <v>13</v>
      </c>
      <c r="C6" s="1">
        <v>11.31</v>
      </c>
      <c r="D6">
        <v>6</v>
      </c>
      <c r="E6">
        <v>4</v>
      </c>
      <c r="F6" s="3">
        <f>C6/D6*E6</f>
        <v>7.54</v>
      </c>
      <c r="G6" t="s">
        <v>14</v>
      </c>
      <c r="H6" t="s">
        <v>15</v>
      </c>
    </row>
    <row r="7" spans="2:8" ht="12">
      <c r="B7" t="s">
        <v>16</v>
      </c>
      <c r="C7" s="1">
        <v>5.92</v>
      </c>
      <c r="D7">
        <v>8</v>
      </c>
      <c r="E7">
        <v>4</v>
      </c>
      <c r="F7" s="3">
        <f>C7/D7*E7</f>
        <v>2.96</v>
      </c>
      <c r="G7" t="s">
        <v>17</v>
      </c>
      <c r="H7" t="s">
        <v>18</v>
      </c>
    </row>
    <row r="8" spans="2:8" ht="12">
      <c r="B8" t="s">
        <v>19</v>
      </c>
      <c r="C8" s="1">
        <v>2.9</v>
      </c>
      <c r="D8">
        <v>1</v>
      </c>
      <c r="E8">
        <v>2</v>
      </c>
      <c r="F8" s="3">
        <f>C8/D8*E8</f>
        <v>5.8</v>
      </c>
      <c r="G8" t="s">
        <v>20</v>
      </c>
      <c r="H8" t="s">
        <v>21</v>
      </c>
    </row>
    <row r="9" spans="2:8" ht="12">
      <c r="B9" t="s">
        <v>22</v>
      </c>
      <c r="D9">
        <v>1</v>
      </c>
      <c r="F9" s="2">
        <f>C9/D9*E9</f>
        <v>0</v>
      </c>
      <c r="H9" t="s">
        <v>23</v>
      </c>
    </row>
    <row r="10" spans="2:8" ht="12">
      <c r="B10" t="s">
        <v>24</v>
      </c>
      <c r="C10" s="1">
        <v>31.9</v>
      </c>
      <c r="D10">
        <v>52</v>
      </c>
      <c r="E10">
        <v>2.5</v>
      </c>
      <c r="F10" s="3">
        <f>C10/D10*E10</f>
        <v>1.533653846153846</v>
      </c>
      <c r="G10" t="s">
        <v>25</v>
      </c>
      <c r="H10" t="s">
        <v>26</v>
      </c>
    </row>
    <row r="11" spans="2:8" ht="12">
      <c r="B11" t="s">
        <v>27</v>
      </c>
      <c r="C11" s="1">
        <v>2.73</v>
      </c>
      <c r="D11">
        <v>1</v>
      </c>
      <c r="E11">
        <v>1</v>
      </c>
      <c r="F11" s="3">
        <f>C11/D11*E11</f>
        <v>2.73</v>
      </c>
      <c r="G11" t="s">
        <v>28</v>
      </c>
      <c r="H11" t="s">
        <v>29</v>
      </c>
    </row>
    <row r="12" spans="2:8" ht="12">
      <c r="B12" t="s">
        <v>30</v>
      </c>
      <c r="C12" s="1">
        <v>2.36</v>
      </c>
      <c r="D12">
        <v>1</v>
      </c>
      <c r="E12">
        <v>1</v>
      </c>
      <c r="F12" s="3">
        <f>C12/D12*E12</f>
        <v>2.36</v>
      </c>
      <c r="G12" t="s">
        <v>31</v>
      </c>
      <c r="H12" t="s">
        <v>32</v>
      </c>
    </row>
    <row r="13" spans="2:8" ht="12">
      <c r="B13" t="s">
        <v>33</v>
      </c>
      <c r="C13" s="1">
        <v>2.99</v>
      </c>
      <c r="D13">
        <v>1</v>
      </c>
      <c r="E13">
        <v>1</v>
      </c>
      <c r="F13" s="3">
        <f>C13/D13*E13</f>
        <v>2.99</v>
      </c>
      <c r="G13" t="s">
        <v>34</v>
      </c>
      <c r="H13" t="s">
        <v>35</v>
      </c>
    </row>
    <row r="14" spans="2:7" ht="12">
      <c r="B14" t="s">
        <v>36</v>
      </c>
      <c r="C14" s="1">
        <v>5.99</v>
      </c>
      <c r="D14">
        <v>75</v>
      </c>
      <c r="E14">
        <v>1</v>
      </c>
      <c r="F14" s="3">
        <f>C14/D14*E14</f>
        <v>0.07986666666666667</v>
      </c>
      <c r="G14" t="s">
        <v>37</v>
      </c>
    </row>
    <row r="15" spans="2:8" ht="12">
      <c r="B15" t="s">
        <v>38</v>
      </c>
      <c r="C15" s="1">
        <v>24.95</v>
      </c>
      <c r="D15">
        <v>7620</v>
      </c>
      <c r="E15">
        <v>1000</v>
      </c>
      <c r="F15" s="3">
        <f>C15/D15*E15</f>
        <v>3.274278215223097</v>
      </c>
      <c r="G15" t="s">
        <v>39</v>
      </c>
      <c r="H15" t="s">
        <v>40</v>
      </c>
    </row>
    <row r="16" spans="2:6" ht="12">
      <c r="B16" t="s">
        <v>41</v>
      </c>
      <c r="D16">
        <v>1</v>
      </c>
      <c r="F16" s="2">
        <f>C16/D16*E16</f>
        <v>0</v>
      </c>
    </row>
    <row r="17" spans="2:8" ht="12">
      <c r="B17" t="s">
        <v>42</v>
      </c>
      <c r="C17" s="1">
        <v>0</v>
      </c>
      <c r="D17">
        <v>1</v>
      </c>
      <c r="F17" s="3">
        <f>C17/D17*E17</f>
        <v>0</v>
      </c>
      <c r="H17" t="s">
        <v>43</v>
      </c>
    </row>
    <row r="18" spans="2:8" ht="12">
      <c r="B18" t="s">
        <v>44</v>
      </c>
      <c r="C18" s="1">
        <v>16.45</v>
      </c>
      <c r="D18">
        <v>1000</v>
      </c>
      <c r="E18">
        <v>4</v>
      </c>
      <c r="F18" s="3">
        <f>C18/D18*E18</f>
        <v>0.0658</v>
      </c>
      <c r="G18" t="s">
        <v>45</v>
      </c>
      <c r="H18" t="s">
        <v>46</v>
      </c>
    </row>
    <row r="19" spans="2:8" ht="12">
      <c r="B19" t="s">
        <v>47</v>
      </c>
      <c r="C19" s="1">
        <v>5</v>
      </c>
      <c r="D19">
        <v>1</v>
      </c>
      <c r="E19" s="2">
        <f>1/10</f>
        <v>0.1</v>
      </c>
      <c r="F19" s="3">
        <f>C19/D19*E19</f>
        <v>0.5</v>
      </c>
      <c r="H19" t="s">
        <v>48</v>
      </c>
    </row>
    <row r="20" spans="2:7" ht="12">
      <c r="B20" t="s">
        <v>49</v>
      </c>
      <c r="C20" s="1">
        <v>7.79</v>
      </c>
      <c r="D20">
        <v>8</v>
      </c>
      <c r="E20">
        <v>0.25</v>
      </c>
      <c r="F20" s="3">
        <f>C20/D20*E20</f>
        <v>0.2434375</v>
      </c>
      <c r="G20" t="s">
        <v>50</v>
      </c>
    </row>
    <row r="21" spans="2:8" ht="12">
      <c r="B21" t="s">
        <v>51</v>
      </c>
      <c r="C21" s="1">
        <v>8.57</v>
      </c>
      <c r="D21">
        <v>25</v>
      </c>
      <c r="E21">
        <v>1</v>
      </c>
      <c r="F21" s="3">
        <f>C21/D21*E21</f>
        <v>0.3428</v>
      </c>
      <c r="G21" t="s">
        <v>52</v>
      </c>
      <c r="H21" t="s">
        <v>53</v>
      </c>
    </row>
    <row r="23" spans="4:6" ht="12">
      <c r="D23" s="5" t="s">
        <v>54</v>
      </c>
      <c r="E23" s="5"/>
      <c r="F23" s="6">
        <f>SUM(F3:F21)</f>
        <v>32.53789178359917</v>
      </c>
    </row>
    <row r="25" ht="12">
      <c r="B25" t="s">
        <v>55</v>
      </c>
    </row>
    <row r="26" spans="2:5" ht="12">
      <c r="B26" t="s">
        <v>1</v>
      </c>
      <c r="C26" t="s">
        <v>56</v>
      </c>
      <c r="D26" t="s">
        <v>57</v>
      </c>
      <c r="E26" t="s">
        <v>7</v>
      </c>
    </row>
    <row r="27" spans="2:4" ht="12">
      <c r="B27" t="s">
        <v>58</v>
      </c>
      <c r="C27" t="s">
        <v>59</v>
      </c>
      <c r="D27" t="s">
        <v>60</v>
      </c>
    </row>
    <row r="28" spans="2:5" ht="12">
      <c r="B28" t="s">
        <v>61</v>
      </c>
      <c r="C28" t="s">
        <v>62</v>
      </c>
      <c r="D28" t="s">
        <v>63</v>
      </c>
      <c r="E28" t="s">
        <v>64</v>
      </c>
    </row>
    <row r="29" spans="2:4" ht="12">
      <c r="B29" t="s">
        <v>65</v>
      </c>
      <c r="C29" t="s">
        <v>66</v>
      </c>
      <c r="D29" t="s">
        <v>67</v>
      </c>
    </row>
    <row r="30" spans="2:4" ht="12">
      <c r="B30" t="s">
        <v>68</v>
      </c>
      <c r="C30" t="s">
        <v>69</v>
      </c>
      <c r="D30">
        <v>0</v>
      </c>
    </row>
    <row r="31" spans="2:4" ht="12">
      <c r="B31" t="s">
        <v>70</v>
      </c>
      <c r="C31" t="s">
        <v>71</v>
      </c>
      <c r="D31">
        <v>1</v>
      </c>
    </row>
    <row r="32" spans="2:4" ht="12">
      <c r="B32" t="s">
        <v>72</v>
      </c>
      <c r="C32" t="s">
        <v>62</v>
      </c>
      <c r="D32">
        <v>1</v>
      </c>
    </row>
    <row r="33" spans="2:12" ht="12">
      <c r="B33" t="s">
        <v>73</v>
      </c>
      <c r="C33" t="s">
        <v>74</v>
      </c>
      <c r="L33">
        <v>936</v>
      </c>
    </row>
    <row r="34" spans="2:4" ht="12">
      <c r="B34" t="s">
        <v>75</v>
      </c>
      <c r="C34" t="s">
        <v>76</v>
      </c>
      <c r="D34" t="s">
        <v>77</v>
      </c>
    </row>
  </sheetData>
  <hyperlinks>
    <hyperlink ref="E28" r:id="rId1" display="http://www.stewmac.com/shop/Tools/Saws/Adjustable_Fret_Slotting_Saw.html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1601-01-01T04:00:00Z</cp:lastPrinted>
  <dcterms:created xsi:type="dcterms:W3CDTF">2006-06-15T01:48:08Z</dcterms:created>
  <dcterms:modified xsi:type="dcterms:W3CDTF">2006-06-15T03:35:49Z</dcterms:modified>
  <cp:category/>
  <cp:version/>
  <cp:contentType/>
  <cp:contentStatus/>
  <cp:revision>5</cp:revision>
</cp:coreProperties>
</file>