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'Sheet1'!#REF!</definedName>
    <definedName name="d">'Sheet1'!$E$36</definedName>
    <definedName name="g">'Sheet1'!$E$38</definedName>
    <definedName name="rho">'Sheet1'!$E$37</definedName>
    <definedName name="thick1">'Sheet1'!$C$5:$C$8</definedName>
    <definedName name="thick2">'Sheet1'!$C$11:$C$14</definedName>
    <definedName name="thick3">'Sheet1'!$C$17:$C$20</definedName>
    <definedName name="Thickness1">'Sheet1'!$C$5:$C$8</definedName>
    <definedName name="Thickness2">'Sheet1'!$C$11:$C$14</definedName>
    <definedName name="Thickness3">'Sheet1'!$C$17:$C$20</definedName>
    <definedName name="Trial1">'Sheet1'!$C$5:$C$8</definedName>
  </definedNames>
  <calcPr fullCalcOnLoad="1"/>
</workbook>
</file>

<file path=xl/sharedStrings.xml><?xml version="1.0" encoding="utf-8"?>
<sst xmlns="http://schemas.openxmlformats.org/spreadsheetml/2006/main" count="40" uniqueCount="26">
  <si>
    <t>Trial 1</t>
  </si>
  <si>
    <t>Trial 2</t>
  </si>
  <si>
    <t>Trial 3</t>
  </si>
  <si>
    <t>Voltage</t>
  </si>
  <si>
    <t>Average Voltage</t>
  </si>
  <si>
    <t>Thickness (inches)</t>
  </si>
  <si>
    <t>Variables to Plot And Fit Using Excel Chart Wizard:</t>
  </si>
  <si>
    <t xml:space="preserve">Summary of experimental data </t>
  </si>
  <si>
    <t>Experimental Data:</t>
  </si>
  <si>
    <t>d, thickness of perf board (meters)</t>
  </si>
  <si>
    <t>Values of physical constants:</t>
  </si>
  <si>
    <t>your measured values go here</t>
  </si>
  <si>
    <t xml:space="preserve">You need to enter numbers in the red boxes below.  </t>
  </si>
  <si>
    <t xml:space="preserve">Spreadsheet for Electrostatic Force Experiment </t>
  </si>
  <si>
    <t>rho, density of aluminum (kg/m^3)</t>
  </si>
  <si>
    <t>g, acceleration due to gravity (m/s^2)</t>
  </si>
  <si>
    <t>Average Voltage This Thickness</t>
  </si>
  <si>
    <t>Thickness (micrometers)</t>
  </si>
  <si>
    <t>Average Voltage squared</t>
  </si>
  <si>
    <r>
      <t xml:space="preserve">Your value for </t>
    </r>
    <r>
      <rPr>
        <b/>
        <sz val="10"/>
        <rFont val="Symbol"/>
        <family val="1"/>
      </rPr>
      <t>e</t>
    </r>
    <r>
      <rPr>
        <b/>
        <vertAlign val="subscript"/>
        <sz val="10"/>
        <rFont val="Symbol"/>
        <family val="1"/>
      </rPr>
      <t>o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0"/>
      </rPr>
      <t xml:space="preserve">for this experiment:  </t>
    </r>
  </si>
  <si>
    <t>replace with the value for your experiment</t>
  </si>
  <si>
    <t>Your value of the constant "a" in the equation y = a x + b  from Excel Chart Wizard:                 Slope =</t>
  </si>
  <si>
    <t>should be around 20000 Volts squared per micrometer</t>
  </si>
  <si>
    <t>slope in Volts squared per meter</t>
  </si>
  <si>
    <t xml:space="preserve">Write the above value on your tear-off data sheet and </t>
  </si>
  <si>
    <t>also report it to your grad or undergrad TA--we will build a histogram of values as the class progresses.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</si>
</sst>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E+00"/>
    <numFmt numFmtId="168" formatCode="0.000E+00"/>
    <numFmt numFmtId="169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20" applyAlignment="1">
      <alignment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1" fontId="3" fillId="0" borderId="4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3">
      <selection activeCell="A31" sqref="A31"/>
    </sheetView>
  </sheetViews>
  <sheetFormatPr defaultColWidth="9.140625" defaultRowHeight="12.75"/>
  <cols>
    <col min="1" max="1" width="17.57421875" style="3" customWidth="1"/>
    <col min="2" max="2" width="23.140625" style="0" customWidth="1"/>
    <col min="3" max="3" width="19.28125" style="0" customWidth="1"/>
    <col min="4" max="4" width="35.421875" style="0" bestFit="1" customWidth="1"/>
    <col min="5" max="5" width="31.7109375" style="0" customWidth="1"/>
    <col min="6" max="7" width="10.8515625" style="0" customWidth="1"/>
  </cols>
  <sheetData>
    <row r="1" spans="1:5" ht="18">
      <c r="A1" s="16" t="s">
        <v>13</v>
      </c>
      <c r="E1" s="1"/>
    </row>
    <row r="2" spans="1:5" ht="15.75">
      <c r="A2" s="17" t="s">
        <v>12</v>
      </c>
      <c r="E2" s="1"/>
    </row>
    <row r="3" spans="1:2" ht="15.75">
      <c r="A3" s="18" t="s">
        <v>8</v>
      </c>
      <c r="B3" s="3"/>
    </row>
    <row r="4" ht="12.75" customHeight="1">
      <c r="A4" s="3" t="s">
        <v>5</v>
      </c>
    </row>
    <row r="5" spans="2:3" ht="12.75" customHeight="1" thickBot="1">
      <c r="B5" s="3"/>
      <c r="C5" s="3" t="s">
        <v>3</v>
      </c>
    </row>
    <row r="6" spans="1:3" ht="13.5" thickTop="1">
      <c r="A6" s="3">
        <v>0.0003</v>
      </c>
      <c r="B6" s="3" t="s">
        <v>0</v>
      </c>
      <c r="C6" s="11">
        <v>0</v>
      </c>
    </row>
    <row r="7" spans="2:4" ht="12.75">
      <c r="B7" s="3" t="s">
        <v>1</v>
      </c>
      <c r="C7" s="12">
        <v>0</v>
      </c>
      <c r="D7" t="s">
        <v>11</v>
      </c>
    </row>
    <row r="8" spans="2:3" ht="12.75" customHeight="1" thickBot="1">
      <c r="B8" s="3" t="s">
        <v>2</v>
      </c>
      <c r="C8" s="13">
        <v>0</v>
      </c>
    </row>
    <row r="9" spans="2:3" ht="13.5" thickTop="1">
      <c r="B9" s="19" t="s">
        <v>16</v>
      </c>
      <c r="C9" s="5">
        <f>(C6+C7+C8)/3</f>
        <v>0</v>
      </c>
    </row>
    <row r="11" spans="2:3" ht="13.5" thickBot="1">
      <c r="B11" s="3"/>
      <c r="C11" s="3" t="s">
        <v>3</v>
      </c>
    </row>
    <row r="12" spans="1:3" ht="13.5" thickTop="1">
      <c r="A12" s="3">
        <v>0.0005</v>
      </c>
      <c r="B12" s="3" t="s">
        <v>0</v>
      </c>
      <c r="C12" s="11">
        <v>0</v>
      </c>
    </row>
    <row r="13" spans="2:4" ht="12.75">
      <c r="B13" s="3" t="s">
        <v>1</v>
      </c>
      <c r="C13" s="12">
        <v>0</v>
      </c>
      <c r="D13" t="s">
        <v>11</v>
      </c>
    </row>
    <row r="14" spans="2:3" ht="13.5" thickBot="1">
      <c r="B14" s="3" t="s">
        <v>2</v>
      </c>
      <c r="C14" s="13">
        <v>0</v>
      </c>
    </row>
    <row r="15" spans="2:3" ht="13.5" thickTop="1">
      <c r="B15" s="19" t="s">
        <v>16</v>
      </c>
      <c r="C15" s="5">
        <f>(C12+C13+C14)/3</f>
        <v>0</v>
      </c>
    </row>
    <row r="17" spans="2:3" ht="13.5" thickBot="1">
      <c r="B17" s="3"/>
      <c r="C17" s="3" t="s">
        <v>3</v>
      </c>
    </row>
    <row r="18" spans="1:3" ht="13.5" thickTop="1">
      <c r="A18" s="3">
        <v>0.0007</v>
      </c>
      <c r="B18" s="3" t="s">
        <v>0</v>
      </c>
      <c r="C18" s="11">
        <v>0</v>
      </c>
    </row>
    <row r="19" spans="2:4" ht="12.75">
      <c r="B19" s="3" t="s">
        <v>1</v>
      </c>
      <c r="C19" s="12">
        <v>0</v>
      </c>
      <c r="D19" t="s">
        <v>11</v>
      </c>
    </row>
    <row r="20" spans="2:3" ht="13.5" thickBot="1">
      <c r="B20" s="3" t="s">
        <v>2</v>
      </c>
      <c r="C20" s="13">
        <v>0</v>
      </c>
    </row>
    <row r="21" spans="2:3" ht="13.5" thickTop="1">
      <c r="B21" s="19" t="s">
        <v>16</v>
      </c>
      <c r="C21" s="5">
        <f>(C18+C19+C20)/3</f>
        <v>0</v>
      </c>
    </row>
    <row r="23" ht="15.75">
      <c r="A23" s="18" t="s">
        <v>7</v>
      </c>
    </row>
    <row r="24" spans="1:3" ht="12.75">
      <c r="A24" s="3" t="s">
        <v>5</v>
      </c>
      <c r="B24" s="4" t="s">
        <v>17</v>
      </c>
      <c r="C24" s="4" t="s">
        <v>4</v>
      </c>
    </row>
    <row r="25" spans="1:3" ht="12.75">
      <c r="A25" s="3">
        <v>0.0003</v>
      </c>
      <c r="B25" s="4">
        <f>A25*2.54*10000</f>
        <v>7.62</v>
      </c>
      <c r="C25" s="4">
        <f>C9</f>
        <v>0</v>
      </c>
    </row>
    <row r="26" spans="1:3" ht="12.75">
      <c r="A26" s="3">
        <v>0.0005</v>
      </c>
      <c r="B26" s="4">
        <f>A26*2.54*10000</f>
        <v>12.700000000000001</v>
      </c>
      <c r="C26" s="4">
        <f>C15</f>
        <v>0</v>
      </c>
    </row>
    <row r="27" spans="1:3" ht="12.75">
      <c r="A27" s="3">
        <v>0.0007</v>
      </c>
      <c r="B27" s="4">
        <f>A27*2.54*10000</f>
        <v>17.78</v>
      </c>
      <c r="C27" s="4">
        <f>C21</f>
        <v>0</v>
      </c>
    </row>
    <row r="28" ht="12.75">
      <c r="E28" s="6"/>
    </row>
    <row r="29" spans="1:5" ht="13.5" thickBot="1">
      <c r="A29" s="2" t="s">
        <v>6</v>
      </c>
      <c r="D29" s="7" t="s">
        <v>17</v>
      </c>
      <c r="E29" s="8" t="s">
        <v>18</v>
      </c>
    </row>
    <row r="30" spans="1:5" ht="13.5" thickTop="1">
      <c r="A30" s="2"/>
      <c r="D30" s="20">
        <f>A25*2.54*10000</f>
        <v>7.62</v>
      </c>
      <c r="E30" s="23">
        <f>C25*C25</f>
        <v>0</v>
      </c>
    </row>
    <row r="31" spans="1:5" ht="12.75">
      <c r="A31"/>
      <c r="D31" s="21">
        <f>A26*2.54*10000</f>
        <v>12.700000000000001</v>
      </c>
      <c r="E31" s="26">
        <f>C26*C26</f>
        <v>0</v>
      </c>
    </row>
    <row r="32" spans="1:5" ht="13.5" thickBot="1">
      <c r="A32"/>
      <c r="D32" s="22">
        <f>A27*2.54*10000</f>
        <v>17.78</v>
      </c>
      <c r="E32" s="25">
        <f>C27*C27</f>
        <v>0</v>
      </c>
    </row>
    <row r="33" ht="14.25" thickBot="1" thickTop="1"/>
    <row r="34" spans="1:6" ht="14.25" thickBot="1" thickTop="1">
      <c r="A34" s="9" t="s">
        <v>21</v>
      </c>
      <c r="E34" s="15"/>
      <c r="F34" s="2" t="s">
        <v>22</v>
      </c>
    </row>
    <row r="35" spans="5:6" ht="14.25" thickBot="1" thickTop="1">
      <c r="E35" s="7">
        <f>E34*1000000</f>
        <v>0</v>
      </c>
      <c r="F35" s="2" t="s">
        <v>23</v>
      </c>
    </row>
    <row r="36" spans="1:6" ht="14.25" thickBot="1" thickTop="1">
      <c r="A36" s="2" t="s">
        <v>10</v>
      </c>
      <c r="D36" s="7" t="s">
        <v>9</v>
      </c>
      <c r="E36" s="24">
        <v>0.0015</v>
      </c>
      <c r="F36" s="2" t="s">
        <v>20</v>
      </c>
    </row>
    <row r="37" spans="1:5" ht="13.5" thickTop="1">
      <c r="A37"/>
      <c r="D37" s="7" t="s">
        <v>14</v>
      </c>
      <c r="E37" s="7">
        <v>2700</v>
      </c>
    </row>
    <row r="38" spans="1:5" ht="12.75">
      <c r="A38"/>
      <c r="D38" s="7" t="s">
        <v>15</v>
      </c>
      <c r="E38" s="7">
        <v>9.8</v>
      </c>
    </row>
    <row r="39" ht="13.5" thickBot="1"/>
    <row r="40" spans="1:4" ht="32.25" customHeight="1" thickBot="1" thickTop="1">
      <c r="A40" s="10" t="s">
        <v>19</v>
      </c>
      <c r="D40" s="29" t="e">
        <f>2*rho*g*d^2/E35</f>
        <v>#DIV/0!</v>
      </c>
    </row>
    <row r="41" spans="1:4" ht="13.5" thickTop="1">
      <c r="A41" s="10"/>
      <c r="D41" s="28"/>
    </row>
    <row r="43" ht="12.75">
      <c r="A43" s="27" t="s">
        <v>24</v>
      </c>
    </row>
    <row r="44" spans="1:5" ht="12.75">
      <c r="A44" s="27" t="s">
        <v>25</v>
      </c>
      <c r="E44" s="14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DSMT4" shapeId="416453" r:id="rId1"/>
    <oleObject progId="Equation.DSMT4" shapeId="4255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dcterms:created xsi:type="dcterms:W3CDTF">2001-09-24T22:11:49Z</dcterms:created>
  <dcterms:modified xsi:type="dcterms:W3CDTF">2005-04-08T03:24:49Z</dcterms:modified>
  <cp:category/>
  <cp:version/>
  <cp:contentType/>
  <cp:contentStatus/>
</cp:coreProperties>
</file>