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<sst xmlns="http://schemas.openxmlformats.org/spreadsheetml/2006/main" count="34" uniqueCount="25">
  <si>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IRR</t>
  </si>
  <si>
    <t>NPV</t>
  </si>
  <si>
    <t>PMT</t>
  </si>
  <si>
    <t>PV</t>
  </si>
  <si>
    <t>Some useful financial functions</t>
  </si>
  <si>
    <t>Calculates the PV of an annuity given the interest rate, number of payments, and size of payments</t>
  </si>
  <si>
    <t>(note: reports a negative number)</t>
  </si>
  <si>
    <t>PV(.10, 30, 1)</t>
  </si>
  <si>
    <t>Ex.</t>
  </si>
  <si>
    <t>(note: first cashflow is assumed to occur in one year)</t>
  </si>
  <si>
    <t>Calculates the PV of a series of payments</t>
  </si>
  <si>
    <t>yr=0</t>
  </si>
  <si>
    <t>yr=1</t>
  </si>
  <si>
    <t>yr=2</t>
  </si>
  <si>
    <t>yr=3</t>
  </si>
  <si>
    <t>Calculates the IRR of a series of cashflows</t>
  </si>
  <si>
    <t>(note: opposite of PV; again reports a negative number)</t>
  </si>
  <si>
    <t>PMT(.10, 30, 100)</t>
  </si>
  <si>
    <t>Calculates an annuity's cashflow given the interest rate, number of payments, and present value</t>
  </si>
  <si>
    <t>yr=4</t>
  </si>
  <si>
    <t>Duration</t>
  </si>
  <si>
    <t>Calculates a bond's duration given its settlement date, maturity date, coupon rate, YTM, and frequency of payments (annual =1, semiannual = 2, etc.)</t>
  </si>
  <si>
    <t>(note: settlement date and maturity date should be changed to give bond the right time-to-maturity)</t>
  </si>
  <si>
    <t>Duration("1/1/2000", "1/1/2020", 0.06, 0.09, 2)</t>
  </si>
  <si>
    <t>(note: can also be used to find YTM of a bond; put price of bond as cash outflow in year 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</si>
</sst>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000_);\(#,##0.0000\)"/>
    <numFmt numFmtId="166" formatCode="#,##0.0000"/>
    <numFmt numFmtId="167" formatCode="&quot;$&quot;#,##0.000_);[Red]\(&quot;$&quot;#,##0.000\)"/>
    <numFmt numFmtId="168" formatCode="0.0%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05" zoomScaleNormal="105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0.421875" style="0" customWidth="1"/>
  </cols>
  <sheetData>
    <row r="1" ht="12.75">
      <c r="A1" s="1" t="s">
        <v>4</v>
      </c>
    </row>
    <row r="3" ht="12.75">
      <c r="A3" s="5" t="s">
        <v>1</v>
      </c>
    </row>
    <row r="4" ht="12.75">
      <c r="A4" t="s">
        <v>10</v>
      </c>
    </row>
    <row r="5" spans="1:2" ht="12.75">
      <c r="A5" t="s">
        <v>9</v>
      </c>
      <c r="B5" s="2"/>
    </row>
    <row r="7" spans="1:6" ht="12.75">
      <c r="A7" s="4" t="s">
        <v>8</v>
      </c>
      <c r="B7" s="7" t="s">
        <v>1</v>
      </c>
      <c r="C7" s="7" t="s">
        <v>12</v>
      </c>
      <c r="D7" s="7" t="s">
        <v>13</v>
      </c>
      <c r="E7" s="7" t="s">
        <v>14</v>
      </c>
      <c r="F7" s="7" t="s">
        <v>19</v>
      </c>
    </row>
    <row r="8" spans="2:6" ht="12.75">
      <c r="B8" s="8">
        <f>NPV(0.1,C8:F8)</f>
        <v>19.831295676524825</v>
      </c>
      <c r="C8">
        <v>5</v>
      </c>
      <c r="D8">
        <v>8</v>
      </c>
      <c r="E8">
        <v>7</v>
      </c>
      <c r="F8">
        <v>5</v>
      </c>
    </row>
    <row r="10" ht="12.75">
      <c r="A10" s="5" t="s">
        <v>3</v>
      </c>
    </row>
    <row r="11" ht="12.75">
      <c r="A11" t="s">
        <v>5</v>
      </c>
    </row>
    <row r="12" ht="12.75">
      <c r="A12" t="s">
        <v>6</v>
      </c>
    </row>
    <row r="14" spans="1:3" ht="12.75">
      <c r="A14" s="4" t="s">
        <v>8</v>
      </c>
      <c r="B14" s="3" t="s">
        <v>7</v>
      </c>
      <c r="C14" s="2">
        <f>PV(0.1,30,1)</f>
        <v>-9.42691446698832</v>
      </c>
    </row>
    <row r="17" ht="12.75">
      <c r="A17" s="5" t="s">
        <v>0</v>
      </c>
    </row>
    <row r="18" ht="12.75">
      <c r="A18" t="s">
        <v>15</v>
      </c>
    </row>
    <row r="19" ht="12.75">
      <c r="A19" t="s">
        <v>24</v>
      </c>
    </row>
    <row r="21" spans="1:6" ht="12.75">
      <c r="A21" s="4" t="s">
        <v>8</v>
      </c>
      <c r="B21" s="7" t="s">
        <v>0</v>
      </c>
      <c r="C21" s="7" t="s">
        <v>11</v>
      </c>
      <c r="D21" s="7" t="s">
        <v>12</v>
      </c>
      <c r="E21" s="7" t="s">
        <v>13</v>
      </c>
      <c r="F21" s="7" t="s">
        <v>14</v>
      </c>
    </row>
    <row r="22" spans="2:6" ht="12.75">
      <c r="B22" s="9">
        <f>IRR(C22:F22)</f>
        <v>0.14331277907117704</v>
      </c>
      <c r="C22">
        <v>-0.9</v>
      </c>
      <c r="D22">
        <v>0.1</v>
      </c>
      <c r="E22">
        <v>0.1</v>
      </c>
      <c r="F22">
        <v>1.1</v>
      </c>
    </row>
    <row r="24" ht="12.75">
      <c r="A24" s="5" t="s">
        <v>2</v>
      </c>
    </row>
    <row r="25" ht="12.75">
      <c r="A25" t="s">
        <v>18</v>
      </c>
    </row>
    <row r="26" ht="12.75">
      <c r="A26" t="s">
        <v>16</v>
      </c>
    </row>
    <row r="28" spans="1:3" ht="12.75">
      <c r="A28" s="4" t="s">
        <v>8</v>
      </c>
      <c r="B28" s="3" t="s">
        <v>17</v>
      </c>
      <c r="C28" s="6">
        <f>PMT(0.1,30,100)</f>
        <v>-10.60792482526339</v>
      </c>
    </row>
    <row r="31" ht="12.75">
      <c r="A31" s="5" t="s">
        <v>20</v>
      </c>
    </row>
    <row r="32" ht="12.75">
      <c r="A32" t="s">
        <v>21</v>
      </c>
    </row>
    <row r="33" ht="12.75">
      <c r="A33" t="s">
        <v>22</v>
      </c>
    </row>
    <row r="35" spans="1:6" ht="12.75">
      <c r="A35" s="4" t="s">
        <v>8</v>
      </c>
      <c r="B35" t="s">
        <v>23</v>
      </c>
      <c r="F35">
        <f>DURATION("1/1/2000","1/1/2020",0.06,0.09,2)</f>
        <v>10.436912468439406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Lewellen</dc:creator>
  <cp:keywords/>
  <dc:description/>
  <cp:lastModifiedBy>Jonathan Lewellen</cp:lastModifiedBy>
  <cp:lastPrinted>2000-10-07T23:29:23Z</cp:lastPrinted>
  <dcterms:created xsi:type="dcterms:W3CDTF">2000-09-19T22:01:00Z</dcterms:created>
  <dcterms:modified xsi:type="dcterms:W3CDTF">2000-10-07T23:29:31Z</dcterms:modified>
  <cp:category/>
  <cp:version/>
  <cp:contentType/>
  <cp:contentStatus/>
</cp:coreProperties>
</file>