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5895" windowHeight="4935" activeTab="6"/>
  </bookViews>
  <sheets>
    <sheet name="data" sheetId="1" r:id="rId1"/>
    <sheet name="speed-density" sheetId="2" r:id="rId2"/>
    <sheet name="speed-spacing" sheetId="3" r:id="rId3"/>
    <sheet name="flow-density" sheetId="4" r:id="rId4"/>
    <sheet name="speed-flow" sheetId="5" r:id="rId5"/>
    <sheet name="speed" sheetId="6" r:id="rId6"/>
    <sheet name="pace-flow" sheetId="7" r:id="rId7"/>
  </sheets>
  <definedNames>
    <definedName name="_xlnm.Print_Area" localSheetId="0">'data'!$A$1:$D$33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<sst xmlns="http://schemas.openxmlformats.org/spreadsheetml/2006/main" count="7" uniqueCount="7">
  <si>
    <t>Flow (veh/hr)</t>
  </si>
  <si>
    <t>Speed(m/sec)</t>
  </si>
  <si>
    <t>Speed (km/hr)</t>
  </si>
  <si>
    <t>Average Spacing (m)</t>
  </si>
  <si>
    <t>Concentration (veh/km)</t>
  </si>
  <si>
    <t>Number of Vehicles</t>
  </si>
  <si>
    <t>Pace (hr/km)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</si>
</sst>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 vertical="center" wrapText="1"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Speed-Density Diagram
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(Actual Results from Traffic in a Tunnel)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data!$C$2:$C$33</c:f>
              <c:numCache>
                <c:ptCount val="31"/>
                <c:pt idx="0">
                  <c:v>80.1</c:v>
                </c:pt>
                <c:pt idx="1">
                  <c:v>76.5</c:v>
                </c:pt>
                <c:pt idx="2">
                  <c:v>67.6</c:v>
                </c:pt>
                <c:pt idx="3">
                  <c:v>64.3</c:v>
                </c:pt>
                <c:pt idx="4">
                  <c:v>57.6</c:v>
                </c:pt>
                <c:pt idx="5">
                  <c:v>55.2</c:v>
                </c:pt>
                <c:pt idx="6">
                  <c:v>52.6</c:v>
                </c:pt>
                <c:pt idx="7">
                  <c:v>50</c:v>
                </c:pt>
                <c:pt idx="8">
                  <c:v>48</c:v>
                </c:pt>
                <c:pt idx="9">
                  <c:v>43.8</c:v>
                </c:pt>
                <c:pt idx="10">
                  <c:v>42</c:v>
                </c:pt>
                <c:pt idx="11">
                  <c:v>38.8</c:v>
                </c:pt>
                <c:pt idx="12">
                  <c:v>37</c:v>
                </c:pt>
                <c:pt idx="13">
                  <c:v>35.5</c:v>
                </c:pt>
                <c:pt idx="14">
                  <c:v>32.8</c:v>
                </c:pt>
                <c:pt idx="15">
                  <c:v>30.6</c:v>
                </c:pt>
                <c:pt idx="16">
                  <c:v>29.3</c:v>
                </c:pt>
                <c:pt idx="17">
                  <c:v>26.8</c:v>
                </c:pt>
                <c:pt idx="18">
                  <c:v>22.8</c:v>
                </c:pt>
                <c:pt idx="19">
                  <c:v>22.9</c:v>
                </c:pt>
                <c:pt idx="20">
                  <c:v>20.8</c:v>
                </c:pt>
                <c:pt idx="21">
                  <c:v>18.1</c:v>
                </c:pt>
                <c:pt idx="22">
                  <c:v>17.5</c:v>
                </c:pt>
                <c:pt idx="23">
                  <c:v>16.3</c:v>
                </c:pt>
                <c:pt idx="24">
                  <c:v>13.8</c:v>
                </c:pt>
                <c:pt idx="25">
                  <c:v>13.1</c:v>
                </c:pt>
                <c:pt idx="26">
                  <c:v>11.6</c:v>
                </c:pt>
                <c:pt idx="27">
                  <c:v>12.7</c:v>
                </c:pt>
                <c:pt idx="28">
                  <c:v>11.1</c:v>
                </c:pt>
                <c:pt idx="29">
                  <c:v>9.8</c:v>
                </c:pt>
                <c:pt idx="30">
                  <c:v>9.6</c:v>
                </c:pt>
              </c:numCache>
            </c:numRef>
          </c:xVal>
          <c:yVal>
            <c:numRef>
              <c:f>data!$A$2:$A$32</c:f>
              <c:numCache>
                <c:ptCount val="31"/>
                <c:pt idx="0">
                  <c:v>7.5600000000000005</c:v>
                </c:pt>
                <c:pt idx="1">
                  <c:v>9.72</c:v>
                </c:pt>
                <c:pt idx="2">
                  <c:v>11.879999999999999</c:v>
                </c:pt>
                <c:pt idx="3">
                  <c:v>14.04</c:v>
                </c:pt>
                <c:pt idx="4">
                  <c:v>16.2</c:v>
                </c:pt>
                <c:pt idx="5">
                  <c:v>18.36</c:v>
                </c:pt>
                <c:pt idx="6">
                  <c:v>20.52</c:v>
                </c:pt>
                <c:pt idx="7">
                  <c:v>22.68</c:v>
                </c:pt>
                <c:pt idx="8">
                  <c:v>24.840000000000003</c:v>
                </c:pt>
                <c:pt idx="9">
                  <c:v>27</c:v>
                </c:pt>
                <c:pt idx="10">
                  <c:v>29.16</c:v>
                </c:pt>
                <c:pt idx="11">
                  <c:v>31.319999999999997</c:v>
                </c:pt>
                <c:pt idx="12">
                  <c:v>33.480000000000004</c:v>
                </c:pt>
                <c:pt idx="13">
                  <c:v>35.64</c:v>
                </c:pt>
                <c:pt idx="14">
                  <c:v>37.800000000000004</c:v>
                </c:pt>
                <c:pt idx="15">
                  <c:v>39.96</c:v>
                </c:pt>
                <c:pt idx="16">
                  <c:v>42.12</c:v>
                </c:pt>
                <c:pt idx="17">
                  <c:v>44.28</c:v>
                </c:pt>
                <c:pt idx="18">
                  <c:v>46.440000000000005</c:v>
                </c:pt>
                <c:pt idx="19">
                  <c:v>48.6</c:v>
                </c:pt>
                <c:pt idx="20">
                  <c:v>50.76</c:v>
                </c:pt>
                <c:pt idx="21">
                  <c:v>52.92</c:v>
                </c:pt>
                <c:pt idx="22">
                  <c:v>55.080000000000005</c:v>
                </c:pt>
                <c:pt idx="23">
                  <c:v>57.24</c:v>
                </c:pt>
                <c:pt idx="24">
                  <c:v>59.4</c:v>
                </c:pt>
                <c:pt idx="25">
                  <c:v>61.56000000000001</c:v>
                </c:pt>
                <c:pt idx="26">
                  <c:v>63.72</c:v>
                </c:pt>
                <c:pt idx="27">
                  <c:v>65.88000000000001</c:v>
                </c:pt>
                <c:pt idx="28">
                  <c:v>68.03999999999999</c:v>
                </c:pt>
                <c:pt idx="29">
                  <c:v>70.2</c:v>
                </c:pt>
                <c:pt idx="30">
                  <c:v>72.36000000000001</c:v>
                </c:pt>
              </c:numCache>
            </c:numRef>
          </c:yVal>
          <c:smooth val="0"/>
        </c:ser>
        <c:axId val="22330440"/>
        <c:axId val="43132809"/>
      </c:scatterChart>
      <c:valAx>
        <c:axId val="22330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Density (veh/km)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32809"/>
        <c:crosses val="autoZero"/>
        <c:crossBetween val="midCat"/>
        <c:dispUnits/>
      </c:valAx>
      <c:valAx>
        <c:axId val="43132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(km/hr)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3044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Speed-Density Diagram
( With a Quaqratic Fitted Curve)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data!$C$2:$C$33</c:f>
              <c:numCache>
                <c:ptCount val="31"/>
                <c:pt idx="0">
                  <c:v>80.1</c:v>
                </c:pt>
                <c:pt idx="1">
                  <c:v>76.5</c:v>
                </c:pt>
                <c:pt idx="2">
                  <c:v>67.6</c:v>
                </c:pt>
                <c:pt idx="3">
                  <c:v>64.3</c:v>
                </c:pt>
                <c:pt idx="4">
                  <c:v>57.6</c:v>
                </c:pt>
                <c:pt idx="5">
                  <c:v>55.2</c:v>
                </c:pt>
                <c:pt idx="6">
                  <c:v>52.6</c:v>
                </c:pt>
                <c:pt idx="7">
                  <c:v>50</c:v>
                </c:pt>
                <c:pt idx="8">
                  <c:v>48</c:v>
                </c:pt>
                <c:pt idx="9">
                  <c:v>43.8</c:v>
                </c:pt>
                <c:pt idx="10">
                  <c:v>42</c:v>
                </c:pt>
                <c:pt idx="11">
                  <c:v>38.8</c:v>
                </c:pt>
                <c:pt idx="12">
                  <c:v>37</c:v>
                </c:pt>
                <c:pt idx="13">
                  <c:v>35.5</c:v>
                </c:pt>
                <c:pt idx="14">
                  <c:v>32.8</c:v>
                </c:pt>
                <c:pt idx="15">
                  <c:v>30.6</c:v>
                </c:pt>
                <c:pt idx="16">
                  <c:v>29.3</c:v>
                </c:pt>
                <c:pt idx="17">
                  <c:v>26.8</c:v>
                </c:pt>
                <c:pt idx="18">
                  <c:v>22.8</c:v>
                </c:pt>
                <c:pt idx="19">
                  <c:v>22.9</c:v>
                </c:pt>
                <c:pt idx="20">
                  <c:v>20.8</c:v>
                </c:pt>
                <c:pt idx="21">
                  <c:v>18.1</c:v>
                </c:pt>
                <c:pt idx="22">
                  <c:v>17.5</c:v>
                </c:pt>
                <c:pt idx="23">
                  <c:v>16.3</c:v>
                </c:pt>
                <c:pt idx="24">
                  <c:v>13.8</c:v>
                </c:pt>
                <c:pt idx="25">
                  <c:v>13.1</c:v>
                </c:pt>
                <c:pt idx="26">
                  <c:v>11.6</c:v>
                </c:pt>
                <c:pt idx="27">
                  <c:v>12.7</c:v>
                </c:pt>
                <c:pt idx="28">
                  <c:v>11.1</c:v>
                </c:pt>
                <c:pt idx="29">
                  <c:v>9.8</c:v>
                </c:pt>
                <c:pt idx="30">
                  <c:v>9.6</c:v>
                </c:pt>
              </c:numCache>
            </c:numRef>
          </c:xVal>
          <c:yVal>
            <c:numRef>
              <c:f>data!$A$2:$A$32</c:f>
              <c:numCache>
                <c:ptCount val="31"/>
                <c:pt idx="0">
                  <c:v>7.5600000000000005</c:v>
                </c:pt>
                <c:pt idx="1">
                  <c:v>9.72</c:v>
                </c:pt>
                <c:pt idx="2">
                  <c:v>11.879999999999999</c:v>
                </c:pt>
                <c:pt idx="3">
                  <c:v>14.04</c:v>
                </c:pt>
                <c:pt idx="4">
                  <c:v>16.2</c:v>
                </c:pt>
                <c:pt idx="5">
                  <c:v>18.36</c:v>
                </c:pt>
                <c:pt idx="6">
                  <c:v>20.52</c:v>
                </c:pt>
                <c:pt idx="7">
                  <c:v>22.68</c:v>
                </c:pt>
                <c:pt idx="8">
                  <c:v>24.840000000000003</c:v>
                </c:pt>
                <c:pt idx="9">
                  <c:v>27</c:v>
                </c:pt>
                <c:pt idx="10">
                  <c:v>29.16</c:v>
                </c:pt>
                <c:pt idx="11">
                  <c:v>31.319999999999997</c:v>
                </c:pt>
                <c:pt idx="12">
                  <c:v>33.480000000000004</c:v>
                </c:pt>
                <c:pt idx="13">
                  <c:v>35.64</c:v>
                </c:pt>
                <c:pt idx="14">
                  <c:v>37.800000000000004</c:v>
                </c:pt>
                <c:pt idx="15">
                  <c:v>39.96</c:v>
                </c:pt>
                <c:pt idx="16">
                  <c:v>42.12</c:v>
                </c:pt>
                <c:pt idx="17">
                  <c:v>44.28</c:v>
                </c:pt>
                <c:pt idx="18">
                  <c:v>46.440000000000005</c:v>
                </c:pt>
                <c:pt idx="19">
                  <c:v>48.6</c:v>
                </c:pt>
                <c:pt idx="20">
                  <c:v>50.76</c:v>
                </c:pt>
                <c:pt idx="21">
                  <c:v>52.92</c:v>
                </c:pt>
                <c:pt idx="22">
                  <c:v>55.080000000000005</c:v>
                </c:pt>
                <c:pt idx="23">
                  <c:v>57.24</c:v>
                </c:pt>
                <c:pt idx="24">
                  <c:v>59.4</c:v>
                </c:pt>
                <c:pt idx="25">
                  <c:v>61.56000000000001</c:v>
                </c:pt>
                <c:pt idx="26">
                  <c:v>63.72</c:v>
                </c:pt>
                <c:pt idx="27">
                  <c:v>65.88000000000001</c:v>
                </c:pt>
                <c:pt idx="28">
                  <c:v>68.03999999999999</c:v>
                </c:pt>
                <c:pt idx="29">
                  <c:v>70.2</c:v>
                </c:pt>
                <c:pt idx="30">
                  <c:v>72.36000000000001</c:v>
                </c:pt>
              </c:numCache>
            </c:numRef>
          </c:yVal>
          <c:smooth val="0"/>
        </c:ser>
        <c:axId val="23614706"/>
        <c:axId val="28678851"/>
      </c:scatterChart>
      <c:valAx>
        <c:axId val="236147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Density (veh/km)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678851"/>
        <c:crosses val="autoZero"/>
        <c:crossBetween val="midCat"/>
        <c:dispUnits/>
      </c:valAx>
      <c:valAx>
        <c:axId val="28678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(km/hr)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61470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Speed-Spacing Diagram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data!$B$2:$B$33</c:f>
              <c:numCache>
                <c:ptCount val="31"/>
                <c:pt idx="0">
                  <c:v>12.3</c:v>
                </c:pt>
                <c:pt idx="1">
                  <c:v>12.9</c:v>
                </c:pt>
                <c:pt idx="2">
                  <c:v>14.6</c:v>
                </c:pt>
                <c:pt idx="3">
                  <c:v>15.3</c:v>
                </c:pt>
                <c:pt idx="4">
                  <c:v>17.1</c:v>
                </c:pt>
                <c:pt idx="5">
                  <c:v>17.8</c:v>
                </c:pt>
                <c:pt idx="6">
                  <c:v>18.8</c:v>
                </c:pt>
                <c:pt idx="7">
                  <c:v>19.7</c:v>
                </c:pt>
                <c:pt idx="8">
                  <c:v>20.5</c:v>
                </c:pt>
                <c:pt idx="9">
                  <c:v>22.5</c:v>
                </c:pt>
                <c:pt idx="10">
                  <c:v>23.4</c:v>
                </c:pt>
                <c:pt idx="11">
                  <c:v>25.4</c:v>
                </c:pt>
                <c:pt idx="12">
                  <c:v>26.6</c:v>
                </c:pt>
                <c:pt idx="13">
                  <c:v>27.7</c:v>
                </c:pt>
                <c:pt idx="14">
                  <c:v>30</c:v>
                </c:pt>
                <c:pt idx="15">
                  <c:v>32.2</c:v>
                </c:pt>
                <c:pt idx="16">
                  <c:v>33.7</c:v>
                </c:pt>
                <c:pt idx="17">
                  <c:v>33.8</c:v>
                </c:pt>
                <c:pt idx="18">
                  <c:v>43.2</c:v>
                </c:pt>
                <c:pt idx="19">
                  <c:v>43</c:v>
                </c:pt>
                <c:pt idx="20">
                  <c:v>47.4</c:v>
                </c:pt>
                <c:pt idx="21">
                  <c:v>54.5</c:v>
                </c:pt>
                <c:pt idx="22">
                  <c:v>56.2</c:v>
                </c:pt>
                <c:pt idx="23">
                  <c:v>60.5</c:v>
                </c:pt>
                <c:pt idx="24">
                  <c:v>71.5</c:v>
                </c:pt>
                <c:pt idx="25">
                  <c:v>75.1</c:v>
                </c:pt>
                <c:pt idx="26">
                  <c:v>84.7</c:v>
                </c:pt>
                <c:pt idx="27">
                  <c:v>77.3</c:v>
                </c:pt>
                <c:pt idx="28">
                  <c:v>88.4</c:v>
                </c:pt>
                <c:pt idx="29">
                  <c:v>100.4</c:v>
                </c:pt>
                <c:pt idx="30">
                  <c:v>102.7</c:v>
                </c:pt>
              </c:numCache>
            </c:numRef>
          </c:xVal>
          <c:yVal>
            <c:numRef>
              <c:f>data!$A$2:$A$32</c:f>
              <c:numCache>
                <c:ptCount val="31"/>
                <c:pt idx="0">
                  <c:v>7.5600000000000005</c:v>
                </c:pt>
                <c:pt idx="1">
                  <c:v>9.72</c:v>
                </c:pt>
                <c:pt idx="2">
                  <c:v>11.879999999999999</c:v>
                </c:pt>
                <c:pt idx="3">
                  <c:v>14.04</c:v>
                </c:pt>
                <c:pt idx="4">
                  <c:v>16.2</c:v>
                </c:pt>
                <c:pt idx="5">
                  <c:v>18.36</c:v>
                </c:pt>
                <c:pt idx="6">
                  <c:v>20.52</c:v>
                </c:pt>
                <c:pt idx="7">
                  <c:v>22.68</c:v>
                </c:pt>
                <c:pt idx="8">
                  <c:v>24.840000000000003</c:v>
                </c:pt>
                <c:pt idx="9">
                  <c:v>27</c:v>
                </c:pt>
                <c:pt idx="10">
                  <c:v>29.16</c:v>
                </c:pt>
                <c:pt idx="11">
                  <c:v>31.319999999999997</c:v>
                </c:pt>
                <c:pt idx="12">
                  <c:v>33.480000000000004</c:v>
                </c:pt>
                <c:pt idx="13">
                  <c:v>35.64</c:v>
                </c:pt>
                <c:pt idx="14">
                  <c:v>37.800000000000004</c:v>
                </c:pt>
                <c:pt idx="15">
                  <c:v>39.96</c:v>
                </c:pt>
                <c:pt idx="16">
                  <c:v>42.12</c:v>
                </c:pt>
                <c:pt idx="17">
                  <c:v>44.28</c:v>
                </c:pt>
                <c:pt idx="18">
                  <c:v>46.440000000000005</c:v>
                </c:pt>
                <c:pt idx="19">
                  <c:v>48.6</c:v>
                </c:pt>
                <c:pt idx="20">
                  <c:v>50.76</c:v>
                </c:pt>
                <c:pt idx="21">
                  <c:v>52.92</c:v>
                </c:pt>
                <c:pt idx="22">
                  <c:v>55.080000000000005</c:v>
                </c:pt>
                <c:pt idx="23">
                  <c:v>57.24</c:v>
                </c:pt>
                <c:pt idx="24">
                  <c:v>59.4</c:v>
                </c:pt>
                <c:pt idx="25">
                  <c:v>61.56000000000001</c:v>
                </c:pt>
                <c:pt idx="26">
                  <c:v>63.72</c:v>
                </c:pt>
                <c:pt idx="27">
                  <c:v>65.88000000000001</c:v>
                </c:pt>
                <c:pt idx="28">
                  <c:v>68.03999999999999</c:v>
                </c:pt>
                <c:pt idx="29">
                  <c:v>70.2</c:v>
                </c:pt>
                <c:pt idx="30">
                  <c:v>72.36000000000001</c:v>
                </c:pt>
              </c:numCache>
            </c:numRef>
          </c:yVal>
          <c:smooth val="0"/>
        </c:ser>
        <c:axId val="34982204"/>
        <c:axId val="24984221"/>
      </c:scatterChart>
      <c:valAx>
        <c:axId val="34982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Spacing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84221"/>
        <c:crosses val="autoZero"/>
        <c:crossBetween val="midCat"/>
        <c:dispUnits/>
      </c:valAx>
      <c:valAx>
        <c:axId val="24984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(km/hr)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8220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Speed-Spacing Diagram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data!$B$2:$B$33</c:f>
              <c:numCache>
                <c:ptCount val="31"/>
                <c:pt idx="0">
                  <c:v>12.3</c:v>
                </c:pt>
                <c:pt idx="1">
                  <c:v>12.9</c:v>
                </c:pt>
                <c:pt idx="2">
                  <c:v>14.6</c:v>
                </c:pt>
                <c:pt idx="3">
                  <c:v>15.3</c:v>
                </c:pt>
                <c:pt idx="4">
                  <c:v>17.1</c:v>
                </c:pt>
                <c:pt idx="5">
                  <c:v>17.8</c:v>
                </c:pt>
                <c:pt idx="6">
                  <c:v>18.8</c:v>
                </c:pt>
                <c:pt idx="7">
                  <c:v>19.7</c:v>
                </c:pt>
                <c:pt idx="8">
                  <c:v>20.5</c:v>
                </c:pt>
                <c:pt idx="9">
                  <c:v>22.5</c:v>
                </c:pt>
                <c:pt idx="10">
                  <c:v>23.4</c:v>
                </c:pt>
                <c:pt idx="11">
                  <c:v>25.4</c:v>
                </c:pt>
                <c:pt idx="12">
                  <c:v>26.6</c:v>
                </c:pt>
                <c:pt idx="13">
                  <c:v>27.7</c:v>
                </c:pt>
                <c:pt idx="14">
                  <c:v>30</c:v>
                </c:pt>
                <c:pt idx="15">
                  <c:v>32.2</c:v>
                </c:pt>
                <c:pt idx="16">
                  <c:v>33.7</c:v>
                </c:pt>
                <c:pt idx="17">
                  <c:v>33.8</c:v>
                </c:pt>
                <c:pt idx="18">
                  <c:v>43.2</c:v>
                </c:pt>
                <c:pt idx="19">
                  <c:v>43</c:v>
                </c:pt>
                <c:pt idx="20">
                  <c:v>47.4</c:v>
                </c:pt>
                <c:pt idx="21">
                  <c:v>54.5</c:v>
                </c:pt>
                <c:pt idx="22">
                  <c:v>56.2</c:v>
                </c:pt>
                <c:pt idx="23">
                  <c:v>60.5</c:v>
                </c:pt>
                <c:pt idx="24">
                  <c:v>71.5</c:v>
                </c:pt>
                <c:pt idx="25">
                  <c:v>75.1</c:v>
                </c:pt>
                <c:pt idx="26">
                  <c:v>84.7</c:v>
                </c:pt>
                <c:pt idx="27">
                  <c:v>77.3</c:v>
                </c:pt>
                <c:pt idx="28">
                  <c:v>88.4</c:v>
                </c:pt>
                <c:pt idx="29">
                  <c:v>100.4</c:v>
                </c:pt>
                <c:pt idx="30">
                  <c:v>102.7</c:v>
                </c:pt>
              </c:numCache>
            </c:numRef>
          </c:xVal>
          <c:yVal>
            <c:numRef>
              <c:f>data!$A$2:$A$32</c:f>
              <c:numCache>
                <c:ptCount val="31"/>
                <c:pt idx="0">
                  <c:v>7.5600000000000005</c:v>
                </c:pt>
                <c:pt idx="1">
                  <c:v>9.72</c:v>
                </c:pt>
                <c:pt idx="2">
                  <c:v>11.879999999999999</c:v>
                </c:pt>
                <c:pt idx="3">
                  <c:v>14.04</c:v>
                </c:pt>
                <c:pt idx="4">
                  <c:v>16.2</c:v>
                </c:pt>
                <c:pt idx="5">
                  <c:v>18.36</c:v>
                </c:pt>
                <c:pt idx="6">
                  <c:v>20.52</c:v>
                </c:pt>
                <c:pt idx="7">
                  <c:v>22.68</c:v>
                </c:pt>
                <c:pt idx="8">
                  <c:v>24.840000000000003</c:v>
                </c:pt>
                <c:pt idx="9">
                  <c:v>27</c:v>
                </c:pt>
                <c:pt idx="10">
                  <c:v>29.16</c:v>
                </c:pt>
                <c:pt idx="11">
                  <c:v>31.319999999999997</c:v>
                </c:pt>
                <c:pt idx="12">
                  <c:v>33.480000000000004</c:v>
                </c:pt>
                <c:pt idx="13">
                  <c:v>35.64</c:v>
                </c:pt>
                <c:pt idx="14">
                  <c:v>37.800000000000004</c:v>
                </c:pt>
                <c:pt idx="15">
                  <c:v>39.96</c:v>
                </c:pt>
                <c:pt idx="16">
                  <c:v>42.12</c:v>
                </c:pt>
                <c:pt idx="17">
                  <c:v>44.28</c:v>
                </c:pt>
                <c:pt idx="18">
                  <c:v>46.440000000000005</c:v>
                </c:pt>
                <c:pt idx="19">
                  <c:v>48.6</c:v>
                </c:pt>
                <c:pt idx="20">
                  <c:v>50.76</c:v>
                </c:pt>
                <c:pt idx="21">
                  <c:v>52.92</c:v>
                </c:pt>
                <c:pt idx="22">
                  <c:v>55.080000000000005</c:v>
                </c:pt>
                <c:pt idx="23">
                  <c:v>57.24</c:v>
                </c:pt>
                <c:pt idx="24">
                  <c:v>59.4</c:v>
                </c:pt>
                <c:pt idx="25">
                  <c:v>61.56000000000001</c:v>
                </c:pt>
                <c:pt idx="26">
                  <c:v>63.72</c:v>
                </c:pt>
                <c:pt idx="27">
                  <c:v>65.88000000000001</c:v>
                </c:pt>
                <c:pt idx="28">
                  <c:v>68.03999999999999</c:v>
                </c:pt>
                <c:pt idx="29">
                  <c:v>70.2</c:v>
                </c:pt>
                <c:pt idx="30">
                  <c:v>72.36000000000001</c:v>
                </c:pt>
              </c:numCache>
            </c:numRef>
          </c:yVal>
          <c:smooth val="0"/>
        </c:ser>
        <c:axId val="17720102"/>
        <c:axId val="55435543"/>
      </c:scatterChart>
      <c:valAx>
        <c:axId val="17720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Spacing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435543"/>
        <c:crosses val="autoZero"/>
        <c:crossBetween val="midCat"/>
        <c:dispUnits/>
      </c:valAx>
      <c:valAx>
        <c:axId val="55435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(km/hr)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72010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Flow-Density Diagram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data!$C$2:$C$33</c:f>
              <c:numCache>
                <c:ptCount val="32"/>
                <c:pt idx="0">
                  <c:v>80.1</c:v>
                </c:pt>
                <c:pt idx="1">
                  <c:v>76.5</c:v>
                </c:pt>
                <c:pt idx="2">
                  <c:v>67.6</c:v>
                </c:pt>
                <c:pt idx="3">
                  <c:v>64.3</c:v>
                </c:pt>
                <c:pt idx="4">
                  <c:v>57.6</c:v>
                </c:pt>
                <c:pt idx="5">
                  <c:v>55.2</c:v>
                </c:pt>
                <c:pt idx="6">
                  <c:v>52.6</c:v>
                </c:pt>
                <c:pt idx="7">
                  <c:v>50</c:v>
                </c:pt>
                <c:pt idx="8">
                  <c:v>48</c:v>
                </c:pt>
                <c:pt idx="9">
                  <c:v>43.8</c:v>
                </c:pt>
                <c:pt idx="10">
                  <c:v>42</c:v>
                </c:pt>
                <c:pt idx="11">
                  <c:v>38.8</c:v>
                </c:pt>
                <c:pt idx="12">
                  <c:v>37</c:v>
                </c:pt>
                <c:pt idx="13">
                  <c:v>35.5</c:v>
                </c:pt>
                <c:pt idx="14">
                  <c:v>32.8</c:v>
                </c:pt>
                <c:pt idx="15">
                  <c:v>30.6</c:v>
                </c:pt>
                <c:pt idx="16">
                  <c:v>29.3</c:v>
                </c:pt>
                <c:pt idx="17">
                  <c:v>26.8</c:v>
                </c:pt>
                <c:pt idx="18">
                  <c:v>22.8</c:v>
                </c:pt>
                <c:pt idx="19">
                  <c:v>22.9</c:v>
                </c:pt>
                <c:pt idx="20">
                  <c:v>20.8</c:v>
                </c:pt>
                <c:pt idx="21">
                  <c:v>18.1</c:v>
                </c:pt>
                <c:pt idx="22">
                  <c:v>17.5</c:v>
                </c:pt>
                <c:pt idx="23">
                  <c:v>16.3</c:v>
                </c:pt>
                <c:pt idx="24">
                  <c:v>13.8</c:v>
                </c:pt>
                <c:pt idx="25">
                  <c:v>13.1</c:v>
                </c:pt>
                <c:pt idx="26">
                  <c:v>11.6</c:v>
                </c:pt>
                <c:pt idx="27">
                  <c:v>12.7</c:v>
                </c:pt>
                <c:pt idx="28">
                  <c:v>11.1</c:v>
                </c:pt>
                <c:pt idx="29">
                  <c:v>9.8</c:v>
                </c:pt>
                <c:pt idx="30">
                  <c:v>9.6</c:v>
                </c:pt>
                <c:pt idx="31">
                  <c:v>8.1</c:v>
                </c:pt>
              </c:numCache>
            </c:numRef>
          </c:xVal>
          <c:yVal>
            <c:numRef>
              <c:f>speed!$B$2:$B$33</c:f>
              <c:numCache>
                <c:ptCount val="32"/>
                <c:pt idx="0">
                  <c:v>605.556</c:v>
                </c:pt>
                <c:pt idx="1">
                  <c:v>743.58</c:v>
                </c:pt>
                <c:pt idx="2">
                  <c:v>803.0879999999999</c:v>
                </c:pt>
                <c:pt idx="3">
                  <c:v>902.7719999999999</c:v>
                </c:pt>
                <c:pt idx="4">
                  <c:v>933.12</c:v>
                </c:pt>
                <c:pt idx="5">
                  <c:v>1013.4719999999999</c:v>
                </c:pt>
                <c:pt idx="6">
                  <c:v>1079.352</c:v>
                </c:pt>
                <c:pt idx="7">
                  <c:v>1134</c:v>
                </c:pt>
                <c:pt idx="8">
                  <c:v>1192.3200000000002</c:v>
                </c:pt>
                <c:pt idx="9">
                  <c:v>1182.6</c:v>
                </c:pt>
                <c:pt idx="10">
                  <c:v>1224.72</c:v>
                </c:pt>
                <c:pt idx="11">
                  <c:v>1215.2159999999997</c:v>
                </c:pt>
                <c:pt idx="12">
                  <c:v>1238.76</c:v>
                </c:pt>
                <c:pt idx="13">
                  <c:v>1265.22</c:v>
                </c:pt>
                <c:pt idx="14">
                  <c:v>1239.84</c:v>
                </c:pt>
                <c:pt idx="15">
                  <c:v>1222.776</c:v>
                </c:pt>
                <c:pt idx="16">
                  <c:v>1234.116</c:v>
                </c:pt>
                <c:pt idx="17">
                  <c:v>1186.7040000000002</c:v>
                </c:pt>
                <c:pt idx="18">
                  <c:v>1058.832</c:v>
                </c:pt>
                <c:pt idx="19">
                  <c:v>1112.94</c:v>
                </c:pt>
                <c:pt idx="20">
                  <c:v>1055.808</c:v>
                </c:pt>
                <c:pt idx="21">
                  <c:v>957.852</c:v>
                </c:pt>
                <c:pt idx="22">
                  <c:v>963.9</c:v>
                </c:pt>
                <c:pt idx="23">
                  <c:v>933.012</c:v>
                </c:pt>
                <c:pt idx="24">
                  <c:v>819.7200000000001</c:v>
                </c:pt>
                <c:pt idx="25">
                  <c:v>806.4360000000001</c:v>
                </c:pt>
                <c:pt idx="26">
                  <c:v>739.152</c:v>
                </c:pt>
                <c:pt idx="27">
                  <c:v>836.676</c:v>
                </c:pt>
                <c:pt idx="28">
                  <c:v>755.2439999999999</c:v>
                </c:pt>
                <c:pt idx="29">
                  <c:v>687.9600000000002</c:v>
                </c:pt>
                <c:pt idx="30">
                  <c:v>694.656</c:v>
                </c:pt>
                <c:pt idx="31">
                  <c:v>603.612</c:v>
                </c:pt>
              </c:numCache>
            </c:numRef>
          </c:yVal>
          <c:smooth val="0"/>
        </c:ser>
        <c:axId val="58264752"/>
        <c:axId val="40044593"/>
      </c:scatterChart>
      <c:valAx>
        <c:axId val="58264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Density (veh/km)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44593"/>
        <c:crosses val="autoZero"/>
        <c:crossBetween val="midCat"/>
        <c:dispUnits/>
      </c:valAx>
      <c:valAx>
        <c:axId val="40044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Flow (veh/hr)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6475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Flow-Density Diagram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data!$C$2:$C$33</c:f>
              <c:numCache>
                <c:ptCount val="32"/>
                <c:pt idx="0">
                  <c:v>80.1</c:v>
                </c:pt>
                <c:pt idx="1">
                  <c:v>76.5</c:v>
                </c:pt>
                <c:pt idx="2">
                  <c:v>67.6</c:v>
                </c:pt>
                <c:pt idx="3">
                  <c:v>64.3</c:v>
                </c:pt>
                <c:pt idx="4">
                  <c:v>57.6</c:v>
                </c:pt>
                <c:pt idx="5">
                  <c:v>55.2</c:v>
                </c:pt>
                <c:pt idx="6">
                  <c:v>52.6</c:v>
                </c:pt>
                <c:pt idx="7">
                  <c:v>50</c:v>
                </c:pt>
                <c:pt idx="8">
                  <c:v>48</c:v>
                </c:pt>
                <c:pt idx="9">
                  <c:v>43.8</c:v>
                </c:pt>
                <c:pt idx="10">
                  <c:v>42</c:v>
                </c:pt>
                <c:pt idx="11">
                  <c:v>38.8</c:v>
                </c:pt>
                <c:pt idx="12">
                  <c:v>37</c:v>
                </c:pt>
                <c:pt idx="13">
                  <c:v>35.5</c:v>
                </c:pt>
                <c:pt idx="14">
                  <c:v>32.8</c:v>
                </c:pt>
                <c:pt idx="15">
                  <c:v>30.6</c:v>
                </c:pt>
                <c:pt idx="16">
                  <c:v>29.3</c:v>
                </c:pt>
                <c:pt idx="17">
                  <c:v>26.8</c:v>
                </c:pt>
                <c:pt idx="18">
                  <c:v>22.8</c:v>
                </c:pt>
                <c:pt idx="19">
                  <c:v>22.9</c:v>
                </c:pt>
                <c:pt idx="20">
                  <c:v>20.8</c:v>
                </c:pt>
                <c:pt idx="21">
                  <c:v>18.1</c:v>
                </c:pt>
                <c:pt idx="22">
                  <c:v>17.5</c:v>
                </c:pt>
                <c:pt idx="23">
                  <c:v>16.3</c:v>
                </c:pt>
                <c:pt idx="24">
                  <c:v>13.8</c:v>
                </c:pt>
                <c:pt idx="25">
                  <c:v>13.1</c:v>
                </c:pt>
                <c:pt idx="26">
                  <c:v>11.6</c:v>
                </c:pt>
                <c:pt idx="27">
                  <c:v>12.7</c:v>
                </c:pt>
                <c:pt idx="28">
                  <c:v>11.1</c:v>
                </c:pt>
                <c:pt idx="29">
                  <c:v>9.8</c:v>
                </c:pt>
                <c:pt idx="30">
                  <c:v>9.6</c:v>
                </c:pt>
                <c:pt idx="31">
                  <c:v>8.1</c:v>
                </c:pt>
              </c:numCache>
            </c:numRef>
          </c:xVal>
          <c:yVal>
            <c:numRef>
              <c:f>speed!$B$2:$B$33</c:f>
              <c:numCache>
                <c:ptCount val="32"/>
                <c:pt idx="0">
                  <c:v>605.556</c:v>
                </c:pt>
                <c:pt idx="1">
                  <c:v>743.58</c:v>
                </c:pt>
                <c:pt idx="2">
                  <c:v>803.0879999999999</c:v>
                </c:pt>
                <c:pt idx="3">
                  <c:v>902.7719999999999</c:v>
                </c:pt>
                <c:pt idx="4">
                  <c:v>933.12</c:v>
                </c:pt>
                <c:pt idx="5">
                  <c:v>1013.4719999999999</c:v>
                </c:pt>
                <c:pt idx="6">
                  <c:v>1079.352</c:v>
                </c:pt>
                <c:pt idx="7">
                  <c:v>1134</c:v>
                </c:pt>
                <c:pt idx="8">
                  <c:v>1192.3200000000002</c:v>
                </c:pt>
                <c:pt idx="9">
                  <c:v>1182.6</c:v>
                </c:pt>
                <c:pt idx="10">
                  <c:v>1224.72</c:v>
                </c:pt>
                <c:pt idx="11">
                  <c:v>1215.2159999999997</c:v>
                </c:pt>
                <c:pt idx="12">
                  <c:v>1238.76</c:v>
                </c:pt>
                <c:pt idx="13">
                  <c:v>1265.22</c:v>
                </c:pt>
                <c:pt idx="14">
                  <c:v>1239.84</c:v>
                </c:pt>
                <c:pt idx="15">
                  <c:v>1222.776</c:v>
                </c:pt>
                <c:pt idx="16">
                  <c:v>1234.116</c:v>
                </c:pt>
                <c:pt idx="17">
                  <c:v>1186.7040000000002</c:v>
                </c:pt>
                <c:pt idx="18">
                  <c:v>1058.832</c:v>
                </c:pt>
                <c:pt idx="19">
                  <c:v>1112.94</c:v>
                </c:pt>
                <c:pt idx="20">
                  <c:v>1055.808</c:v>
                </c:pt>
                <c:pt idx="21">
                  <c:v>957.852</c:v>
                </c:pt>
                <c:pt idx="22">
                  <c:v>963.9</c:v>
                </c:pt>
                <c:pt idx="23">
                  <c:v>933.012</c:v>
                </c:pt>
                <c:pt idx="24">
                  <c:v>819.7200000000001</c:v>
                </c:pt>
                <c:pt idx="25">
                  <c:v>806.4360000000001</c:v>
                </c:pt>
                <c:pt idx="26">
                  <c:v>739.152</c:v>
                </c:pt>
                <c:pt idx="27">
                  <c:v>836.676</c:v>
                </c:pt>
                <c:pt idx="28">
                  <c:v>755.2439999999999</c:v>
                </c:pt>
                <c:pt idx="29">
                  <c:v>687.9600000000002</c:v>
                </c:pt>
                <c:pt idx="30">
                  <c:v>694.656</c:v>
                </c:pt>
                <c:pt idx="31">
                  <c:v>603.612</c:v>
                </c:pt>
              </c:numCache>
            </c:numRef>
          </c:yVal>
          <c:smooth val="0"/>
        </c:ser>
        <c:axId val="31215578"/>
        <c:axId val="4770283"/>
      </c:scatterChart>
      <c:valAx>
        <c:axId val="31215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Density (veh/km)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70283"/>
        <c:crosses val="autoZero"/>
        <c:crossBetween val="midCat"/>
        <c:dispUnits/>
      </c:valAx>
      <c:valAx>
        <c:axId val="4770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Flow (veh/hr)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1557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Speed-Flow Diagram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speed!$B$2:$B$33</c:f>
              <c:numCache>
                <c:ptCount val="31"/>
                <c:pt idx="0">
                  <c:v>605.556</c:v>
                </c:pt>
                <c:pt idx="1">
                  <c:v>743.58</c:v>
                </c:pt>
                <c:pt idx="2">
                  <c:v>803.0879999999999</c:v>
                </c:pt>
                <c:pt idx="3">
                  <c:v>902.7719999999999</c:v>
                </c:pt>
                <c:pt idx="4">
                  <c:v>933.12</c:v>
                </c:pt>
                <c:pt idx="5">
                  <c:v>1013.4719999999999</c:v>
                </c:pt>
                <c:pt idx="6">
                  <c:v>1079.352</c:v>
                </c:pt>
                <c:pt idx="7">
                  <c:v>1134</c:v>
                </c:pt>
                <c:pt idx="8">
                  <c:v>1192.3200000000002</c:v>
                </c:pt>
                <c:pt idx="9">
                  <c:v>1182.6</c:v>
                </c:pt>
                <c:pt idx="10">
                  <c:v>1224.72</c:v>
                </c:pt>
                <c:pt idx="11">
                  <c:v>1215.2159999999997</c:v>
                </c:pt>
                <c:pt idx="12">
                  <c:v>1238.76</c:v>
                </c:pt>
                <c:pt idx="13">
                  <c:v>1265.22</c:v>
                </c:pt>
                <c:pt idx="14">
                  <c:v>1239.84</c:v>
                </c:pt>
                <c:pt idx="15">
                  <c:v>1222.776</c:v>
                </c:pt>
                <c:pt idx="16">
                  <c:v>1234.116</c:v>
                </c:pt>
                <c:pt idx="17">
                  <c:v>1186.7040000000002</c:v>
                </c:pt>
                <c:pt idx="18">
                  <c:v>1058.832</c:v>
                </c:pt>
                <c:pt idx="19">
                  <c:v>1112.94</c:v>
                </c:pt>
                <c:pt idx="20">
                  <c:v>1055.808</c:v>
                </c:pt>
                <c:pt idx="21">
                  <c:v>957.852</c:v>
                </c:pt>
                <c:pt idx="22">
                  <c:v>963.9</c:v>
                </c:pt>
                <c:pt idx="23">
                  <c:v>933.012</c:v>
                </c:pt>
                <c:pt idx="24">
                  <c:v>819.7200000000001</c:v>
                </c:pt>
                <c:pt idx="25">
                  <c:v>806.4360000000001</c:v>
                </c:pt>
                <c:pt idx="26">
                  <c:v>739.152</c:v>
                </c:pt>
                <c:pt idx="27">
                  <c:v>836.676</c:v>
                </c:pt>
                <c:pt idx="28">
                  <c:v>755.2439999999999</c:v>
                </c:pt>
                <c:pt idx="29">
                  <c:v>687.9600000000002</c:v>
                </c:pt>
                <c:pt idx="30">
                  <c:v>694.656</c:v>
                </c:pt>
              </c:numCache>
            </c:numRef>
          </c:xVal>
          <c:yVal>
            <c:numRef>
              <c:f>data!$A$2:$A$32</c:f>
              <c:numCache>
                <c:ptCount val="31"/>
                <c:pt idx="0">
                  <c:v>7.5600000000000005</c:v>
                </c:pt>
                <c:pt idx="1">
                  <c:v>9.72</c:v>
                </c:pt>
                <c:pt idx="2">
                  <c:v>11.879999999999999</c:v>
                </c:pt>
                <c:pt idx="3">
                  <c:v>14.04</c:v>
                </c:pt>
                <c:pt idx="4">
                  <c:v>16.2</c:v>
                </c:pt>
                <c:pt idx="5">
                  <c:v>18.36</c:v>
                </c:pt>
                <c:pt idx="6">
                  <c:v>20.52</c:v>
                </c:pt>
                <c:pt idx="7">
                  <c:v>22.68</c:v>
                </c:pt>
                <c:pt idx="8">
                  <c:v>24.840000000000003</c:v>
                </c:pt>
                <c:pt idx="9">
                  <c:v>27</c:v>
                </c:pt>
                <c:pt idx="10">
                  <c:v>29.16</c:v>
                </c:pt>
                <c:pt idx="11">
                  <c:v>31.319999999999997</c:v>
                </c:pt>
                <c:pt idx="12">
                  <c:v>33.480000000000004</c:v>
                </c:pt>
                <c:pt idx="13">
                  <c:v>35.64</c:v>
                </c:pt>
                <c:pt idx="14">
                  <c:v>37.800000000000004</c:v>
                </c:pt>
                <c:pt idx="15">
                  <c:v>39.96</c:v>
                </c:pt>
                <c:pt idx="16">
                  <c:v>42.12</c:v>
                </c:pt>
                <c:pt idx="17">
                  <c:v>44.28</c:v>
                </c:pt>
                <c:pt idx="18">
                  <c:v>46.440000000000005</c:v>
                </c:pt>
                <c:pt idx="19">
                  <c:v>48.6</c:v>
                </c:pt>
                <c:pt idx="20">
                  <c:v>50.76</c:v>
                </c:pt>
                <c:pt idx="21">
                  <c:v>52.92</c:v>
                </c:pt>
                <c:pt idx="22">
                  <c:v>55.080000000000005</c:v>
                </c:pt>
                <c:pt idx="23">
                  <c:v>57.24</c:v>
                </c:pt>
                <c:pt idx="24">
                  <c:v>59.4</c:v>
                </c:pt>
                <c:pt idx="25">
                  <c:v>61.56000000000001</c:v>
                </c:pt>
                <c:pt idx="26">
                  <c:v>63.72</c:v>
                </c:pt>
                <c:pt idx="27">
                  <c:v>65.88000000000001</c:v>
                </c:pt>
                <c:pt idx="28">
                  <c:v>68.03999999999999</c:v>
                </c:pt>
                <c:pt idx="29">
                  <c:v>70.2</c:v>
                </c:pt>
                <c:pt idx="30">
                  <c:v>72.36000000000001</c:v>
                </c:pt>
              </c:numCache>
            </c:numRef>
          </c:yVal>
          <c:smooth val="0"/>
        </c:ser>
        <c:axId val="61363876"/>
        <c:axId val="32890949"/>
      </c:scatterChart>
      <c:valAx>
        <c:axId val="61363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Flow (veh/hr)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890949"/>
        <c:crosses val="autoZero"/>
        <c:crossBetween val="midCat"/>
        <c:dispUnits/>
      </c:valAx>
      <c:valAx>
        <c:axId val="32890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(km/hr)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6387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Pace-Flow Diagram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speed!$B$2:$B$33</c:f>
              <c:numCache>
                <c:ptCount val="32"/>
                <c:pt idx="0">
                  <c:v>605.556</c:v>
                </c:pt>
                <c:pt idx="1">
                  <c:v>743.58</c:v>
                </c:pt>
                <c:pt idx="2">
                  <c:v>803.0879999999999</c:v>
                </c:pt>
                <c:pt idx="3">
                  <c:v>902.7719999999999</c:v>
                </c:pt>
                <c:pt idx="4">
                  <c:v>933.12</c:v>
                </c:pt>
                <c:pt idx="5">
                  <c:v>1013.4719999999999</c:v>
                </c:pt>
                <c:pt idx="6">
                  <c:v>1079.352</c:v>
                </c:pt>
                <c:pt idx="7">
                  <c:v>1134</c:v>
                </c:pt>
                <c:pt idx="8">
                  <c:v>1192.3200000000002</c:v>
                </c:pt>
                <c:pt idx="9">
                  <c:v>1182.6</c:v>
                </c:pt>
                <c:pt idx="10">
                  <c:v>1224.72</c:v>
                </c:pt>
                <c:pt idx="11">
                  <c:v>1215.2159999999997</c:v>
                </c:pt>
                <c:pt idx="12">
                  <c:v>1238.76</c:v>
                </c:pt>
                <c:pt idx="13">
                  <c:v>1265.22</c:v>
                </c:pt>
                <c:pt idx="14">
                  <c:v>1239.84</c:v>
                </c:pt>
                <c:pt idx="15">
                  <c:v>1222.776</c:v>
                </c:pt>
                <c:pt idx="16">
                  <c:v>1234.116</c:v>
                </c:pt>
                <c:pt idx="17">
                  <c:v>1186.7040000000002</c:v>
                </c:pt>
                <c:pt idx="18">
                  <c:v>1058.832</c:v>
                </c:pt>
                <c:pt idx="19">
                  <c:v>1112.94</c:v>
                </c:pt>
                <c:pt idx="20">
                  <c:v>1055.808</c:v>
                </c:pt>
                <c:pt idx="21">
                  <c:v>957.852</c:v>
                </c:pt>
                <c:pt idx="22">
                  <c:v>963.9</c:v>
                </c:pt>
                <c:pt idx="23">
                  <c:v>933.012</c:v>
                </c:pt>
                <c:pt idx="24">
                  <c:v>819.7200000000001</c:v>
                </c:pt>
                <c:pt idx="25">
                  <c:v>806.4360000000001</c:v>
                </c:pt>
                <c:pt idx="26">
                  <c:v>739.152</c:v>
                </c:pt>
                <c:pt idx="27">
                  <c:v>836.676</c:v>
                </c:pt>
                <c:pt idx="28">
                  <c:v>755.2439999999999</c:v>
                </c:pt>
                <c:pt idx="29">
                  <c:v>687.9600000000002</c:v>
                </c:pt>
                <c:pt idx="30">
                  <c:v>694.656</c:v>
                </c:pt>
                <c:pt idx="31">
                  <c:v>603.612</c:v>
                </c:pt>
              </c:numCache>
            </c:numRef>
          </c:xVal>
          <c:yVal>
            <c:numRef>
              <c:f>data!$G$2:$G$33</c:f>
              <c:numCache>
                <c:ptCount val="32"/>
                <c:pt idx="0">
                  <c:v>0.13227513227513227</c:v>
                </c:pt>
                <c:pt idx="1">
                  <c:v>0.10288065843621398</c:v>
                </c:pt>
                <c:pt idx="2">
                  <c:v>0.08417508417508418</c:v>
                </c:pt>
                <c:pt idx="3">
                  <c:v>0.07122507122507123</c:v>
                </c:pt>
                <c:pt idx="4">
                  <c:v>0.0617283950617284</c:v>
                </c:pt>
                <c:pt idx="5">
                  <c:v>0.054466230936819175</c:v>
                </c:pt>
                <c:pt idx="6">
                  <c:v>0.04873294346978558</c:v>
                </c:pt>
                <c:pt idx="7">
                  <c:v>0.04409171075837742</c:v>
                </c:pt>
                <c:pt idx="8">
                  <c:v>0.04025764895330112</c:v>
                </c:pt>
                <c:pt idx="9">
                  <c:v>0.037037037037037035</c:v>
                </c:pt>
                <c:pt idx="10">
                  <c:v>0.03429355281207133</c:v>
                </c:pt>
                <c:pt idx="11">
                  <c:v>0.031928480204342274</c:v>
                </c:pt>
                <c:pt idx="12">
                  <c:v>0.029868578255675026</c:v>
                </c:pt>
                <c:pt idx="13">
                  <c:v>0.028058361391694726</c:v>
                </c:pt>
                <c:pt idx="14">
                  <c:v>0.026455026455026454</c:v>
                </c:pt>
                <c:pt idx="15">
                  <c:v>0.025025025025025023</c:v>
                </c:pt>
                <c:pt idx="16">
                  <c:v>0.023741690408357077</c:v>
                </c:pt>
                <c:pt idx="17">
                  <c:v>0.022583559168925023</c:v>
                </c:pt>
                <c:pt idx="18">
                  <c:v>0.021533161068044787</c:v>
                </c:pt>
                <c:pt idx="19">
                  <c:v>0.0205761316872428</c:v>
                </c:pt>
                <c:pt idx="20">
                  <c:v>0.019700551615445233</c:v>
                </c:pt>
                <c:pt idx="21">
                  <c:v>0.01889644746787604</c:v>
                </c:pt>
                <c:pt idx="22">
                  <c:v>0.018155410312273055</c:v>
                </c:pt>
                <c:pt idx="23">
                  <c:v>0.017470300489168412</c:v>
                </c:pt>
                <c:pt idx="24">
                  <c:v>0.016835016835016835</c:v>
                </c:pt>
                <c:pt idx="25">
                  <c:v>0.016244314489928524</c:v>
                </c:pt>
                <c:pt idx="26">
                  <c:v>0.015693659761456372</c:v>
                </c:pt>
                <c:pt idx="27">
                  <c:v>0.015179113539769275</c:v>
                </c:pt>
                <c:pt idx="28">
                  <c:v>0.014697236919459143</c:v>
                </c:pt>
                <c:pt idx="29">
                  <c:v>0.014245014245014245</c:v>
                </c:pt>
                <c:pt idx="30">
                  <c:v>0.013819789939192922</c:v>
                </c:pt>
                <c:pt idx="31">
                  <c:v>0.013419216317767043</c:v>
                </c:pt>
              </c:numCache>
            </c:numRef>
          </c:yVal>
          <c:smooth val="0"/>
        </c:ser>
        <c:axId val="6351630"/>
        <c:axId val="59090239"/>
      </c:scatterChart>
      <c:valAx>
        <c:axId val="6351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Flow (veh/hr)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90239"/>
        <c:crosses val="autoZero"/>
        <c:crossBetween val="midCat"/>
        <c:dispUnits/>
      </c:valAx>
      <c:valAx>
        <c:axId val="59090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Pace (hr/km)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635163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</xdr:row>
      <xdr:rowOff>114300</xdr:rowOff>
    </xdr:from>
    <xdr:to>
      <xdr:col>6</xdr:col>
      <xdr:colOff>333375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381000" y="438150"/>
        <a:ext cx="36099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10</xdr:row>
      <xdr:rowOff>0</xdr:rowOff>
    </xdr:from>
    <xdr:to>
      <xdr:col>13</xdr:col>
      <xdr:colOff>571500</xdr:colOff>
      <xdr:row>27</xdr:row>
      <xdr:rowOff>76200</xdr:rowOff>
    </xdr:to>
    <xdr:graphicFrame>
      <xdr:nvGraphicFramePr>
        <xdr:cNvPr id="2" name="Chart 3"/>
        <xdr:cNvGraphicFramePr/>
      </xdr:nvGraphicFramePr>
      <xdr:xfrm>
        <a:off x="4876800" y="1619250"/>
        <a:ext cx="361950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15</xdr:row>
      <xdr:rowOff>0</xdr:rowOff>
    </xdr:from>
    <xdr:to>
      <xdr:col>13</xdr:col>
      <xdr:colOff>581025</xdr:colOff>
      <xdr:row>32</xdr:row>
      <xdr:rowOff>85725</xdr:rowOff>
    </xdr:to>
    <xdr:graphicFrame>
      <xdr:nvGraphicFramePr>
        <xdr:cNvPr id="1" name="Chart 2"/>
        <xdr:cNvGraphicFramePr/>
      </xdr:nvGraphicFramePr>
      <xdr:xfrm>
        <a:off x="4876800" y="2428875"/>
        <a:ext cx="36290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276225</xdr:colOff>
      <xdr:row>2</xdr:row>
      <xdr:rowOff>85725</xdr:rowOff>
    </xdr:from>
    <xdr:to>
      <xdr:col>7</xdr:col>
      <xdr:colOff>238125</xdr:colOff>
      <xdr:row>20</xdr:row>
      <xdr:rowOff>0</xdr:rowOff>
    </xdr:to>
    <xdr:graphicFrame>
      <xdr:nvGraphicFramePr>
        <xdr:cNvPr id="2" name="Chart 3"/>
        <xdr:cNvGraphicFramePr/>
      </xdr:nvGraphicFramePr>
      <xdr:xfrm>
        <a:off x="885825" y="409575"/>
        <a:ext cx="361950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13</xdr:col>
      <xdr:colOff>581025</xdr:colOff>
      <xdr:row>26</xdr:row>
      <xdr:rowOff>85725</xdr:rowOff>
    </xdr:to>
    <xdr:graphicFrame>
      <xdr:nvGraphicFramePr>
        <xdr:cNvPr id="1" name="Chart 2"/>
        <xdr:cNvGraphicFramePr/>
      </xdr:nvGraphicFramePr>
      <xdr:xfrm>
        <a:off x="4876800" y="1457325"/>
        <a:ext cx="36290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4</xdr:row>
      <xdr:rowOff>0</xdr:rowOff>
    </xdr:from>
    <xdr:to>
      <xdr:col>7</xdr:col>
      <xdr:colOff>47625</xdr:colOff>
      <xdr:row>21</xdr:row>
      <xdr:rowOff>95250</xdr:rowOff>
    </xdr:to>
    <xdr:graphicFrame>
      <xdr:nvGraphicFramePr>
        <xdr:cNvPr id="2" name="Chart 3"/>
        <xdr:cNvGraphicFramePr/>
      </xdr:nvGraphicFramePr>
      <xdr:xfrm>
        <a:off x="676275" y="647700"/>
        <a:ext cx="363855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85725</xdr:rowOff>
    </xdr:from>
    <xdr:to>
      <xdr:col>6</xdr:col>
      <xdr:colOff>238125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276225" y="247650"/>
        <a:ext cx="36195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6</xdr:col>
      <xdr:colOff>428625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609600" y="485775"/>
        <a:ext cx="36290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workbookViewId="0" topLeftCell="A1">
      <selection activeCell="G2" sqref="G2:G33"/>
    </sheetView>
  </sheetViews>
  <sheetFormatPr defaultColWidth="9.140625" defaultRowHeight="12.75"/>
  <cols>
    <col min="1" max="1" width="13.8515625" style="0" customWidth="1"/>
    <col min="2" max="2" width="14.7109375" style="0" customWidth="1"/>
    <col min="3" max="4" width="15.421875" style="0" customWidth="1"/>
    <col min="5" max="5" width="17.140625" style="0" customWidth="1"/>
    <col min="7" max="7" width="17.28125" style="0" customWidth="1"/>
  </cols>
  <sheetData>
    <row r="1" spans="1:7" ht="38.25" customHeight="1">
      <c r="A1" s="2" t="s">
        <v>2</v>
      </c>
      <c r="B1" s="3" t="s">
        <v>3</v>
      </c>
      <c r="C1" s="3" t="s">
        <v>4</v>
      </c>
      <c r="D1" s="10" t="s">
        <v>5</v>
      </c>
      <c r="G1" s="16" t="s">
        <v>6</v>
      </c>
    </row>
    <row r="2" spans="1:7" ht="12.75">
      <c r="A2" s="5">
        <f>speed!A2*3.6</f>
        <v>7.5600000000000005</v>
      </c>
      <c r="B2" s="6">
        <v>12.3</v>
      </c>
      <c r="C2" s="6">
        <v>80.1</v>
      </c>
      <c r="D2" s="11">
        <v>22</v>
      </c>
      <c r="G2" s="17">
        <f>1/A2</f>
        <v>0.13227513227513227</v>
      </c>
    </row>
    <row r="3" spans="1:7" ht="12.75">
      <c r="A3" s="5">
        <f>speed!A3*3.6</f>
        <v>9.72</v>
      </c>
      <c r="B3" s="6">
        <v>12.9</v>
      </c>
      <c r="C3" s="6">
        <v>76.5</v>
      </c>
      <c r="D3" s="11">
        <v>58</v>
      </c>
      <c r="G3" s="17">
        <f>1/A3</f>
        <v>0.10288065843621398</v>
      </c>
    </row>
    <row r="4" spans="1:7" ht="12.75">
      <c r="A4" s="5">
        <f>speed!A4*3.6</f>
        <v>11.879999999999999</v>
      </c>
      <c r="B4" s="6">
        <v>14.6</v>
      </c>
      <c r="C4" s="6">
        <v>67.6</v>
      </c>
      <c r="D4" s="11">
        <v>98</v>
      </c>
      <c r="G4" s="17">
        <f>1/A4</f>
        <v>0.08417508417508418</v>
      </c>
    </row>
    <row r="5" spans="1:7" ht="12.75">
      <c r="A5" s="5">
        <f>speed!A5*3.6</f>
        <v>14.04</v>
      </c>
      <c r="B5" s="6">
        <v>15.3</v>
      </c>
      <c r="C5" s="6">
        <v>64.3</v>
      </c>
      <c r="D5" s="11">
        <v>125</v>
      </c>
      <c r="G5" s="17">
        <f>1/A5</f>
        <v>0.07122507122507123</v>
      </c>
    </row>
    <row r="6" spans="1:7" ht="12.75">
      <c r="A6" s="5">
        <f>speed!A6*3.6</f>
        <v>16.2</v>
      </c>
      <c r="B6" s="6">
        <v>17.1</v>
      </c>
      <c r="C6" s="6">
        <v>57.6</v>
      </c>
      <c r="D6" s="11">
        <v>196</v>
      </c>
      <c r="G6" s="17">
        <f>1/A6</f>
        <v>0.0617283950617284</v>
      </c>
    </row>
    <row r="7" spans="1:7" ht="12.75">
      <c r="A7" s="5">
        <f>speed!A7*3.6</f>
        <v>18.36</v>
      </c>
      <c r="B7" s="6">
        <v>17.8</v>
      </c>
      <c r="C7" s="6">
        <v>55.2</v>
      </c>
      <c r="D7" s="11">
        <v>293</v>
      </c>
      <c r="G7" s="17">
        <f>1/A7</f>
        <v>0.054466230936819175</v>
      </c>
    </row>
    <row r="8" spans="1:7" ht="12.75">
      <c r="A8" s="5">
        <f>speed!A8*3.6</f>
        <v>20.52</v>
      </c>
      <c r="B8" s="6">
        <v>18.8</v>
      </c>
      <c r="C8" s="6">
        <v>52.6</v>
      </c>
      <c r="D8" s="11">
        <v>436</v>
      </c>
      <c r="G8" s="17">
        <f>1/A8</f>
        <v>0.04873294346978558</v>
      </c>
    </row>
    <row r="9" spans="1:7" ht="12.75">
      <c r="A9" s="5">
        <f>speed!A9*3.6</f>
        <v>22.68</v>
      </c>
      <c r="B9" s="6">
        <v>19.7</v>
      </c>
      <c r="C9" s="6">
        <v>50</v>
      </c>
      <c r="D9" s="11">
        <v>656</v>
      </c>
      <c r="G9" s="17">
        <f>1/A9</f>
        <v>0.04409171075837742</v>
      </c>
    </row>
    <row r="10" spans="1:7" ht="12.75">
      <c r="A10" s="5">
        <f>speed!A10*3.6</f>
        <v>24.840000000000003</v>
      </c>
      <c r="B10" s="6">
        <v>20.5</v>
      </c>
      <c r="C10" s="6">
        <v>48</v>
      </c>
      <c r="D10" s="11">
        <v>865</v>
      </c>
      <c r="G10" s="17">
        <f>1/A10</f>
        <v>0.04025764895330112</v>
      </c>
    </row>
    <row r="11" spans="1:7" ht="12.75">
      <c r="A11" s="5">
        <f>speed!A11*3.6</f>
        <v>27</v>
      </c>
      <c r="B11" s="6">
        <v>22.5</v>
      </c>
      <c r="C11" s="6">
        <v>43.8</v>
      </c>
      <c r="D11" s="11">
        <v>1062</v>
      </c>
      <c r="G11" s="17">
        <f>1/A11</f>
        <v>0.037037037037037035</v>
      </c>
    </row>
    <row r="12" spans="1:7" ht="12.75">
      <c r="A12" s="5">
        <f>speed!A12*3.6</f>
        <v>29.16</v>
      </c>
      <c r="B12" s="6">
        <v>23.4</v>
      </c>
      <c r="C12" s="6">
        <v>42</v>
      </c>
      <c r="D12" s="11">
        <v>1267</v>
      </c>
      <c r="G12" s="17">
        <f>1/A12</f>
        <v>0.03429355281207133</v>
      </c>
    </row>
    <row r="13" spans="1:7" ht="12.75">
      <c r="A13" s="5">
        <f>speed!A13*3.6</f>
        <v>31.319999999999997</v>
      </c>
      <c r="B13" s="6">
        <v>25.4</v>
      </c>
      <c r="C13" s="6">
        <v>38.8</v>
      </c>
      <c r="D13" s="11">
        <v>1328</v>
      </c>
      <c r="G13" s="17">
        <f>1/A13</f>
        <v>0.031928480204342274</v>
      </c>
    </row>
    <row r="14" spans="1:7" ht="12.75">
      <c r="A14" s="5">
        <f>speed!A14*3.6</f>
        <v>33.480000000000004</v>
      </c>
      <c r="B14" s="6">
        <v>26.6</v>
      </c>
      <c r="C14" s="6">
        <v>37</v>
      </c>
      <c r="D14" s="11">
        <v>1273</v>
      </c>
      <c r="G14" s="17">
        <f>1/A14</f>
        <v>0.029868578255675026</v>
      </c>
    </row>
    <row r="15" spans="1:7" ht="12.75">
      <c r="A15" s="5">
        <f>speed!A15*3.6</f>
        <v>35.64</v>
      </c>
      <c r="B15" s="6">
        <v>27.7</v>
      </c>
      <c r="C15" s="6">
        <v>35.5</v>
      </c>
      <c r="D15" s="11">
        <v>1169</v>
      </c>
      <c r="G15" s="17">
        <f>1/A15</f>
        <v>0.028058361391694726</v>
      </c>
    </row>
    <row r="16" spans="1:7" ht="12.75">
      <c r="A16" s="5">
        <f>speed!A16*3.6</f>
        <v>37.800000000000004</v>
      </c>
      <c r="B16" s="6">
        <v>30</v>
      </c>
      <c r="C16" s="6">
        <v>32.8</v>
      </c>
      <c r="D16" s="11">
        <v>1096</v>
      </c>
      <c r="G16" s="17">
        <f>1/A16</f>
        <v>0.026455026455026454</v>
      </c>
    </row>
    <row r="17" spans="1:7" ht="12.75">
      <c r="A17" s="5">
        <f>speed!A17*3.6</f>
        <v>39.96</v>
      </c>
      <c r="B17" s="6">
        <v>32.2</v>
      </c>
      <c r="C17" s="6">
        <v>30.6</v>
      </c>
      <c r="D17" s="11">
        <v>1248</v>
      </c>
      <c r="G17" s="17">
        <f>1/A17</f>
        <v>0.025025025025025023</v>
      </c>
    </row>
    <row r="18" spans="1:7" ht="12.75">
      <c r="A18" s="5">
        <f>speed!A18*3.6</f>
        <v>42.12</v>
      </c>
      <c r="B18" s="6">
        <v>33.7</v>
      </c>
      <c r="C18" s="6">
        <v>29.3</v>
      </c>
      <c r="D18" s="11">
        <v>1280</v>
      </c>
      <c r="G18" s="17">
        <f>1/A18</f>
        <v>0.023741690408357077</v>
      </c>
    </row>
    <row r="19" spans="1:7" ht="12.75">
      <c r="A19" s="5">
        <f>speed!A19*3.6</f>
        <v>44.28</v>
      </c>
      <c r="B19" s="6">
        <v>33.8</v>
      </c>
      <c r="C19" s="6">
        <v>26.8</v>
      </c>
      <c r="D19" s="11">
        <v>1162</v>
      </c>
      <c r="G19" s="17">
        <f>1/A19</f>
        <v>0.022583559168925023</v>
      </c>
    </row>
    <row r="20" spans="1:7" ht="12.75">
      <c r="A20" s="5">
        <f>speed!A20*3.6</f>
        <v>46.440000000000005</v>
      </c>
      <c r="B20" s="6">
        <v>43.2</v>
      </c>
      <c r="C20" s="6">
        <v>22.8</v>
      </c>
      <c r="D20" s="11">
        <v>1087</v>
      </c>
      <c r="G20" s="17">
        <f>1/A20</f>
        <v>0.021533161068044787</v>
      </c>
    </row>
    <row r="21" spans="1:7" ht="12.75">
      <c r="A21" s="5">
        <f>speed!A21*3.6</f>
        <v>48.6</v>
      </c>
      <c r="B21" s="6">
        <v>43</v>
      </c>
      <c r="C21" s="6">
        <v>22.9</v>
      </c>
      <c r="D21" s="11">
        <v>1252</v>
      </c>
      <c r="G21" s="17">
        <f>1/A21</f>
        <v>0.0205761316872428</v>
      </c>
    </row>
    <row r="22" spans="1:7" ht="12.75">
      <c r="A22" s="5">
        <f>speed!A22*3.6</f>
        <v>50.76</v>
      </c>
      <c r="B22" s="6">
        <v>47.4</v>
      </c>
      <c r="C22" s="6">
        <v>20.8</v>
      </c>
      <c r="D22" s="11">
        <v>1178</v>
      </c>
      <c r="G22" s="17">
        <f>1/A22</f>
        <v>0.019700551615445233</v>
      </c>
    </row>
    <row r="23" spans="1:7" ht="12.75">
      <c r="A23" s="5">
        <f>speed!A23*3.6</f>
        <v>52.92</v>
      </c>
      <c r="B23" s="6">
        <v>54.5</v>
      </c>
      <c r="C23" s="6">
        <v>18.1</v>
      </c>
      <c r="D23" s="11">
        <v>1218</v>
      </c>
      <c r="G23" s="17">
        <f>1/A23</f>
        <v>0.01889644746787604</v>
      </c>
    </row>
    <row r="24" spans="1:7" ht="12.75">
      <c r="A24" s="5">
        <f>speed!A24*3.6</f>
        <v>55.080000000000005</v>
      </c>
      <c r="B24" s="6">
        <v>56.2</v>
      </c>
      <c r="C24" s="6">
        <v>17.5</v>
      </c>
      <c r="D24" s="11">
        <v>1187</v>
      </c>
      <c r="G24" s="17">
        <f>1/A24</f>
        <v>0.018155410312273055</v>
      </c>
    </row>
    <row r="25" spans="1:7" ht="12.75">
      <c r="A25" s="5">
        <f>speed!A25*3.6</f>
        <v>57.24</v>
      </c>
      <c r="B25" s="6">
        <v>60.5</v>
      </c>
      <c r="C25" s="6">
        <v>16.3</v>
      </c>
      <c r="D25" s="11">
        <v>1135</v>
      </c>
      <c r="G25" s="17">
        <f>1/A25</f>
        <v>0.017470300489168412</v>
      </c>
    </row>
    <row r="26" spans="1:7" ht="12.75">
      <c r="A26" s="5">
        <f>speed!A26*3.6</f>
        <v>59.4</v>
      </c>
      <c r="B26" s="6">
        <v>71.5</v>
      </c>
      <c r="C26" s="6">
        <v>13.8</v>
      </c>
      <c r="D26" s="11">
        <v>837</v>
      </c>
      <c r="G26" s="17">
        <f>1/A26</f>
        <v>0.016835016835016835</v>
      </c>
    </row>
    <row r="27" spans="1:7" ht="12.75">
      <c r="A27" s="5">
        <f>speed!A27*3.6</f>
        <v>61.56000000000001</v>
      </c>
      <c r="B27" s="6">
        <v>75.1</v>
      </c>
      <c r="C27" s="6">
        <v>13.1</v>
      </c>
      <c r="D27" s="11">
        <v>569</v>
      </c>
      <c r="G27" s="17">
        <f>1/A27</f>
        <v>0.016244314489928524</v>
      </c>
    </row>
    <row r="28" spans="1:7" ht="12.75">
      <c r="A28" s="5">
        <f>speed!A28*3.6</f>
        <v>63.72</v>
      </c>
      <c r="B28" s="6">
        <v>84.7</v>
      </c>
      <c r="C28" s="6">
        <v>11.6</v>
      </c>
      <c r="D28" s="11">
        <v>478</v>
      </c>
      <c r="G28" s="17">
        <f>1/A28</f>
        <v>0.015693659761456372</v>
      </c>
    </row>
    <row r="29" spans="1:7" ht="12.75">
      <c r="A29" s="5">
        <f>speed!A29*3.6</f>
        <v>65.88000000000001</v>
      </c>
      <c r="B29" s="6">
        <v>77.3</v>
      </c>
      <c r="C29" s="6">
        <v>12.7</v>
      </c>
      <c r="D29" s="11">
        <v>291</v>
      </c>
      <c r="G29" s="17">
        <f>1/A29</f>
        <v>0.015179113539769275</v>
      </c>
    </row>
    <row r="30" spans="1:7" ht="12.75">
      <c r="A30" s="5">
        <f>speed!A30*3.6</f>
        <v>68.03999999999999</v>
      </c>
      <c r="B30" s="6">
        <v>88.4</v>
      </c>
      <c r="C30" s="6">
        <v>11.1</v>
      </c>
      <c r="D30" s="11">
        <v>231</v>
      </c>
      <c r="G30" s="17">
        <f>1/A30</f>
        <v>0.014697236919459143</v>
      </c>
    </row>
    <row r="31" spans="1:7" ht="12.75">
      <c r="A31" s="5">
        <f>speed!A31*3.6</f>
        <v>70.2</v>
      </c>
      <c r="B31" s="6">
        <v>100.4</v>
      </c>
      <c r="C31" s="6">
        <v>9.8</v>
      </c>
      <c r="D31" s="11">
        <v>169</v>
      </c>
      <c r="G31" s="17">
        <f>1/A31</f>
        <v>0.014245014245014245</v>
      </c>
    </row>
    <row r="32" spans="1:7" ht="12.75">
      <c r="A32" s="5">
        <f>speed!A32*3.6</f>
        <v>72.36000000000001</v>
      </c>
      <c r="B32" s="6">
        <v>102.7</v>
      </c>
      <c r="C32" s="6">
        <v>9.6</v>
      </c>
      <c r="D32" s="11">
        <v>55</v>
      </c>
      <c r="G32" s="17">
        <f>1/A32</f>
        <v>0.013819789939192922</v>
      </c>
    </row>
    <row r="33" spans="1:7" ht="13.5" thickBot="1">
      <c r="A33" s="5">
        <f>speed!A33*3.6</f>
        <v>74.52</v>
      </c>
      <c r="B33" s="8">
        <v>120.5</v>
      </c>
      <c r="C33" s="8">
        <v>8.1</v>
      </c>
      <c r="D33" s="12">
        <v>56</v>
      </c>
      <c r="G33" s="17">
        <f>1/A33</f>
        <v>0.013419216317767043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D34" sqref="D3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4" sqref="D3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D34" sqref="D3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4" sqref="D3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1">
      <selection activeCell="D34" sqref="D34"/>
    </sheetView>
  </sheetViews>
  <sheetFormatPr defaultColWidth="9.140625" defaultRowHeight="12.75"/>
  <cols>
    <col min="2" max="2" width="29.28125" style="0" customWidth="1"/>
  </cols>
  <sheetData>
    <row r="1" spans="1:2" ht="25.5">
      <c r="A1" s="1" t="s">
        <v>1</v>
      </c>
      <c r="B1" s="4" t="s">
        <v>0</v>
      </c>
    </row>
    <row r="2" spans="1:2" ht="12.75">
      <c r="A2">
        <v>2.1</v>
      </c>
      <c r="B2" s="7">
        <f>speed!A2*data!C2*3600/1000</f>
        <v>605.556</v>
      </c>
    </row>
    <row r="3" spans="1:2" ht="12.75">
      <c r="A3">
        <v>2.7</v>
      </c>
      <c r="B3" s="7">
        <f>speed!A3*data!C3*3600/1000</f>
        <v>743.58</v>
      </c>
    </row>
    <row r="4" spans="1:2" ht="12.75">
      <c r="A4">
        <v>3.3</v>
      </c>
      <c r="B4" s="7">
        <f>speed!A4*data!C4*3600/1000</f>
        <v>803.0879999999999</v>
      </c>
    </row>
    <row r="5" spans="1:2" ht="12.75">
      <c r="A5">
        <v>3.9</v>
      </c>
      <c r="B5" s="7">
        <f>speed!A5*data!C5*3600/1000</f>
        <v>902.7719999999999</v>
      </c>
    </row>
    <row r="6" spans="1:2" ht="12.75">
      <c r="A6">
        <v>4.5</v>
      </c>
      <c r="B6" s="7">
        <f>speed!A6*data!C6*3600/1000</f>
        <v>933.12</v>
      </c>
    </row>
    <row r="7" spans="1:2" ht="12.75">
      <c r="A7">
        <v>5.1</v>
      </c>
      <c r="B7" s="7">
        <f>speed!A7*data!C7*3600/1000</f>
        <v>1013.4719999999999</v>
      </c>
    </row>
    <row r="8" spans="1:2" ht="12.75">
      <c r="A8">
        <v>5.7</v>
      </c>
      <c r="B8" s="7">
        <f>speed!A8*data!C8*3600/1000</f>
        <v>1079.352</v>
      </c>
    </row>
    <row r="9" spans="1:2" ht="12.75">
      <c r="A9">
        <v>6.3</v>
      </c>
      <c r="B9" s="7">
        <f>speed!A9*data!C9*3600/1000</f>
        <v>1134</v>
      </c>
    </row>
    <row r="10" spans="1:2" ht="12.75">
      <c r="A10">
        <v>6.9</v>
      </c>
      <c r="B10" s="7">
        <f>speed!A10*data!C10*3600/1000</f>
        <v>1192.3200000000002</v>
      </c>
    </row>
    <row r="11" spans="1:2" ht="12.75">
      <c r="A11">
        <v>7.5</v>
      </c>
      <c r="B11" s="7">
        <f>speed!A11*data!C11*3600/1000</f>
        <v>1182.6</v>
      </c>
    </row>
    <row r="12" spans="1:2" ht="12.75">
      <c r="A12">
        <v>8.1</v>
      </c>
      <c r="B12" s="7">
        <f>speed!A12*data!C12*3600/1000</f>
        <v>1224.72</v>
      </c>
    </row>
    <row r="13" spans="1:2" ht="12.75">
      <c r="A13">
        <v>8.7</v>
      </c>
      <c r="B13" s="7">
        <f>speed!A13*data!C13*3600/1000</f>
        <v>1215.2159999999997</v>
      </c>
    </row>
    <row r="14" spans="1:2" ht="12.75">
      <c r="A14">
        <v>9.3</v>
      </c>
      <c r="B14" s="7">
        <f>speed!A14*data!C14*3600/1000</f>
        <v>1238.76</v>
      </c>
    </row>
    <row r="15" spans="1:2" ht="12.75">
      <c r="A15">
        <v>9.9</v>
      </c>
      <c r="B15" s="7">
        <f>speed!A15*data!C15*3600/1000</f>
        <v>1265.22</v>
      </c>
    </row>
    <row r="16" spans="1:2" ht="12.75">
      <c r="A16">
        <v>10.5</v>
      </c>
      <c r="B16" s="7">
        <f>speed!A16*data!C16*3600/1000</f>
        <v>1239.84</v>
      </c>
    </row>
    <row r="17" spans="1:2" ht="12.75">
      <c r="A17">
        <v>11.1</v>
      </c>
      <c r="B17" s="7">
        <f>speed!A17*data!C17*3600/1000</f>
        <v>1222.776</v>
      </c>
    </row>
    <row r="18" spans="1:2" ht="12.75">
      <c r="A18">
        <v>11.7</v>
      </c>
      <c r="B18" s="7">
        <f>speed!A18*data!C18*3600/1000</f>
        <v>1234.116</v>
      </c>
    </row>
    <row r="19" spans="1:2" ht="12.75">
      <c r="A19">
        <v>12.3</v>
      </c>
      <c r="B19" s="7">
        <f>speed!A19*data!C19*3600/1000</f>
        <v>1186.7040000000002</v>
      </c>
    </row>
    <row r="20" spans="1:2" ht="12.75">
      <c r="A20">
        <v>12.9</v>
      </c>
      <c r="B20" s="7">
        <f>speed!A20*data!C20*3600/1000</f>
        <v>1058.832</v>
      </c>
    </row>
    <row r="21" spans="1:2" ht="12.75">
      <c r="A21">
        <v>13.5</v>
      </c>
      <c r="B21" s="7">
        <f>speed!A21*data!C21*3600/1000</f>
        <v>1112.94</v>
      </c>
    </row>
    <row r="22" spans="1:2" ht="12.75">
      <c r="A22">
        <v>14.1</v>
      </c>
      <c r="B22" s="7">
        <f>speed!A22*data!C22*3600/1000</f>
        <v>1055.808</v>
      </c>
    </row>
    <row r="23" spans="1:2" ht="12.75">
      <c r="A23">
        <v>14.7</v>
      </c>
      <c r="B23" s="7">
        <f>speed!A23*data!C23*3600/1000</f>
        <v>957.852</v>
      </c>
    </row>
    <row r="24" spans="1:2" ht="12.75">
      <c r="A24">
        <v>15.3</v>
      </c>
      <c r="B24" s="7">
        <f>speed!A24*data!C24*3600/1000</f>
        <v>963.9</v>
      </c>
    </row>
    <row r="25" spans="1:2" ht="12.75">
      <c r="A25">
        <v>15.9</v>
      </c>
      <c r="B25" s="7">
        <f>speed!A25*data!C25*3600/1000</f>
        <v>933.012</v>
      </c>
    </row>
    <row r="26" spans="1:2" ht="12.75">
      <c r="A26">
        <v>16.5</v>
      </c>
      <c r="B26" s="7">
        <f>speed!A26*data!C26*3600/1000</f>
        <v>819.7200000000001</v>
      </c>
    </row>
    <row r="27" spans="1:2" ht="12.75">
      <c r="A27">
        <v>17.1</v>
      </c>
      <c r="B27" s="7">
        <f>speed!A27*data!C27*3600/1000</f>
        <v>806.4360000000001</v>
      </c>
    </row>
    <row r="28" spans="1:2" ht="12.75">
      <c r="A28">
        <v>17.7</v>
      </c>
      <c r="B28" s="7">
        <f>speed!A28*data!C28*3600/1000</f>
        <v>739.152</v>
      </c>
    </row>
    <row r="29" spans="1:2" ht="12.75">
      <c r="A29">
        <v>18.3</v>
      </c>
      <c r="B29" s="7">
        <f>speed!A29*data!C29*3600/1000</f>
        <v>836.676</v>
      </c>
    </row>
    <row r="30" spans="1:2" ht="12.75">
      <c r="A30">
        <v>18.9</v>
      </c>
      <c r="B30" s="7">
        <f>speed!A30*data!C30*3600/1000</f>
        <v>755.2439999999999</v>
      </c>
    </row>
    <row r="31" spans="1:2" ht="12.75">
      <c r="A31">
        <v>19.5</v>
      </c>
      <c r="B31" s="7">
        <f>speed!A31*data!C31*3600/1000</f>
        <v>687.9600000000002</v>
      </c>
    </row>
    <row r="32" spans="1:2" ht="12.75">
      <c r="A32">
        <v>20.1</v>
      </c>
      <c r="B32" s="7">
        <f>speed!A32*data!C32*3600/1000</f>
        <v>694.656</v>
      </c>
    </row>
    <row r="33" spans="1:2" ht="13.5" thickBot="1">
      <c r="A33">
        <v>20.7</v>
      </c>
      <c r="B33" s="9">
        <f>speed!A33*data!C33*3600/1000</f>
        <v>603.612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4"/>
  <sheetViews>
    <sheetView tabSelected="1" workbookViewId="0" topLeftCell="A1">
      <selection activeCell="J13" sqref="J13"/>
    </sheetView>
  </sheetViews>
  <sheetFormatPr defaultColWidth="9.140625" defaultRowHeight="12.75"/>
  <cols>
    <col min="2" max="2" width="11.421875" style="0" customWidth="1"/>
  </cols>
  <sheetData>
    <row r="1" spans="1:2" ht="12.75">
      <c r="A1" s="1"/>
      <c r="B1" s="13"/>
    </row>
    <row r="2" ht="12.75">
      <c r="B2" s="14"/>
    </row>
    <row r="3" ht="12.75">
      <c r="B3" s="14"/>
    </row>
    <row r="4" ht="12.75">
      <c r="B4" s="14"/>
    </row>
    <row r="5" ht="12.75">
      <c r="B5" s="14"/>
    </row>
    <row r="6" ht="12.75">
      <c r="B6" s="14"/>
    </row>
    <row r="7" ht="12.75">
      <c r="B7" s="14"/>
    </row>
    <row r="8" ht="12.75">
      <c r="B8" s="14"/>
    </row>
    <row r="9" ht="12.75">
      <c r="B9" s="14"/>
    </row>
    <row r="10" ht="12.75">
      <c r="B10" s="14"/>
    </row>
    <row r="11" ht="12.75">
      <c r="B11" s="14"/>
    </row>
    <row r="12" ht="12.75">
      <c r="B12" s="14"/>
    </row>
    <row r="13" ht="12.75">
      <c r="B13" s="14"/>
    </row>
    <row r="14" ht="12.75">
      <c r="B14" s="14"/>
    </row>
    <row r="15" ht="12.75">
      <c r="B15" s="14"/>
    </row>
    <row r="16" ht="12.75">
      <c r="B16" s="14"/>
    </row>
    <row r="17" ht="12.75">
      <c r="B17" s="14"/>
    </row>
    <row r="18" ht="12.75">
      <c r="B18" s="14"/>
    </row>
    <row r="19" ht="12.75">
      <c r="B19" s="14"/>
    </row>
    <row r="20" ht="12.75">
      <c r="B20" s="14"/>
    </row>
    <row r="21" ht="12.75">
      <c r="B21" s="14"/>
    </row>
    <row r="22" ht="12.75">
      <c r="B22" s="14"/>
    </row>
    <row r="23" ht="12.75">
      <c r="B23" s="14"/>
    </row>
    <row r="24" ht="12.75">
      <c r="B24" s="14"/>
    </row>
    <row r="25" ht="12.75">
      <c r="B25" s="14"/>
    </row>
    <row r="26" ht="12.75">
      <c r="B26" s="14"/>
    </row>
    <row r="27" ht="12.75">
      <c r="B27" s="14"/>
    </row>
    <row r="28" ht="12.75">
      <c r="B28" s="14"/>
    </row>
    <row r="29" ht="12.75">
      <c r="B29" s="14"/>
    </row>
    <row r="30" ht="12.75">
      <c r="B30" s="14"/>
    </row>
    <row r="31" ht="12.75">
      <c r="B31" s="14"/>
    </row>
    <row r="32" ht="12.75">
      <c r="B32" s="14"/>
    </row>
    <row r="33" ht="12.75">
      <c r="B33" s="14"/>
    </row>
    <row r="34" ht="12.75">
      <c r="B34" s="1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songgao</dc:creator>
  <cp:keywords/>
  <dc:description/>
  <cp:lastModifiedBy>songgao</cp:lastModifiedBy>
  <cp:lastPrinted>2000-11-01T03:20:38Z</cp:lastPrinted>
  <dcterms:created xsi:type="dcterms:W3CDTF">2000-11-01T00:02:02Z</dcterms:created>
  <dcterms:modified xsi:type="dcterms:W3CDTF">2000-11-01T04:46:41Z</dcterms:modified>
  <cp:category/>
  <cp:version/>
  <cp:contentType/>
  <cp:contentStatus/>
</cp:coreProperties>
</file>